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Philippe\Desktop\"/>
    </mc:Choice>
  </mc:AlternateContent>
  <xr:revisionPtr revIDLastSave="0" documentId="13_ncr:1_{A231151B-6ED9-4931-B743-500BBB6A5C2F}" xr6:coauthVersionLast="47" xr6:coauthVersionMax="47" xr10:uidLastSave="{00000000-0000-0000-0000-000000000000}"/>
  <bookViews>
    <workbookView xWindow="28680" yWindow="-120" windowWidth="29040" windowHeight="15720" tabRatio="962" firstSheet="1" activeTab="1" xr2:uid="{00000000-000D-0000-FFFF-FFFF00000000}"/>
  </bookViews>
  <sheets>
    <sheet name="Param" sheetId="17" state="veryHidden" r:id="rId1"/>
    <sheet name="Data" sheetId="38" r:id="rId2"/>
    <sheet name="ParamList" sheetId="26" r:id="rId3"/>
    <sheet name="Atteindre (Image)" sheetId="35" state="veryHidden" r:id="rId4"/>
    <sheet name="Réseau" sheetId="14" state="veryHidden" r:id="rId5"/>
  </sheets>
  <definedNames>
    <definedName name="_xlnm._FilterDatabase" localSheetId="1" hidden="1">Data!$A$8:$M$43</definedName>
    <definedName name="lst_Department" comment="Liste des départements">t_Department[Département]</definedName>
    <definedName name="lst_Site">t_Site[Site]</definedName>
    <definedName name="Segment_CATEGORIE">#N/A</definedName>
    <definedName name="Segment_SERVICE">#N/A</definedName>
    <definedName name="Segment_SEXE">#N/A</definedName>
    <definedName name="Segment_Site">#N/A</definedName>
    <definedName name="Segment_VOITUR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38" l="1"/>
  <c r="E43" i="38"/>
  <c r="I42" i="38"/>
  <c r="E42" i="38"/>
  <c r="I41" i="38"/>
  <c r="E41" i="38"/>
  <c r="I40" i="38"/>
  <c r="E40" i="38"/>
  <c r="I39" i="38"/>
  <c r="E39" i="38"/>
  <c r="I38" i="38"/>
  <c r="E38" i="38"/>
  <c r="I37" i="38"/>
  <c r="E37" i="38"/>
  <c r="I36" i="38"/>
  <c r="E36" i="38"/>
  <c r="I35" i="38"/>
  <c r="E35" i="38"/>
  <c r="I34" i="38"/>
  <c r="E34" i="38"/>
  <c r="I33" i="38"/>
  <c r="E33" i="38"/>
  <c r="I32" i="38"/>
  <c r="E32" i="38"/>
  <c r="I31" i="38"/>
  <c r="E31" i="38"/>
  <c r="I30" i="38"/>
  <c r="E30" i="38"/>
  <c r="I29" i="38"/>
  <c r="E29" i="38"/>
  <c r="I28" i="38"/>
  <c r="E28" i="38"/>
  <c r="I27" i="38"/>
  <c r="E27" i="38"/>
  <c r="I26" i="38"/>
  <c r="E26" i="38"/>
  <c r="I25" i="38"/>
  <c r="E25" i="38"/>
  <c r="I24" i="38"/>
  <c r="E24" i="38"/>
  <c r="I23" i="38"/>
  <c r="E23" i="38"/>
  <c r="I22" i="38"/>
  <c r="E22" i="38"/>
  <c r="I21" i="38"/>
  <c r="E21" i="38"/>
  <c r="I20" i="38"/>
  <c r="E20" i="38"/>
  <c r="I19" i="38"/>
  <c r="E19" i="38"/>
  <c r="I18" i="38"/>
  <c r="E18" i="38"/>
  <c r="I17" i="38"/>
  <c r="E17" i="38"/>
  <c r="I16" i="38"/>
  <c r="E16" i="38"/>
  <c r="I15" i="38"/>
  <c r="E15" i="38"/>
  <c r="I14" i="38"/>
  <c r="E14" i="38"/>
  <c r="I13" i="38"/>
  <c r="E13" i="38"/>
  <c r="I12" i="38"/>
  <c r="E12" i="38"/>
  <c r="I11" i="38"/>
  <c r="E11" i="38"/>
  <c r="I10" i="38"/>
  <c r="E10" i="38"/>
  <c r="I9" i="38"/>
  <c r="E9" i="38"/>
  <c r="B7" i="17" l="1"/>
</calcChain>
</file>

<file path=xl/sharedStrings.xml><?xml version="1.0" encoding="utf-8"?>
<sst xmlns="http://schemas.openxmlformats.org/spreadsheetml/2006/main" count="321" uniqueCount="112">
  <si>
    <t>© Philippe Tulliez</t>
  </si>
  <si>
    <t>Bruxelles</t>
  </si>
  <si>
    <t>D</t>
  </si>
  <si>
    <t>A</t>
  </si>
  <si>
    <t>http://jeanmarc.stoeffler.pagesperso-orange.fr/excel/DoYouKnownReseau.htm</t>
  </si>
  <si>
    <t>Pierre</t>
  </si>
  <si>
    <t>Auteur</t>
  </si>
  <si>
    <t>Chemin</t>
  </si>
  <si>
    <t>http://office.microsoft.com/fr-fr/excel-help/creer-ou-supprimer-un-format-de-nombre-personnalise-HP010342372.aspx</t>
  </si>
  <si>
    <t>Format personnalisé</t>
  </si>
  <si>
    <t>B</t>
  </si>
  <si>
    <t>C</t>
  </si>
  <si>
    <t>Compta</t>
  </si>
  <si>
    <t>RH</t>
  </si>
  <si>
    <t>Ventes</t>
  </si>
  <si>
    <t>Achats</t>
  </si>
  <si>
    <t>Juridique</t>
  </si>
  <si>
    <t>Ann</t>
  </si>
  <si>
    <t>Jean</t>
  </si>
  <si>
    <t>Département</t>
  </si>
  <si>
    <t>Lien Philippe Tulliez</t>
  </si>
  <si>
    <t>https://magicoffice.be/a-propos/</t>
  </si>
  <si>
    <t>ID</t>
  </si>
  <si>
    <t>NOM</t>
  </si>
  <si>
    <t>PRENOM</t>
  </si>
  <si>
    <t>DATE NAISSANCE</t>
  </si>
  <si>
    <t>AGE</t>
  </si>
  <si>
    <t>SEXE</t>
  </si>
  <si>
    <t>CIVIL</t>
  </si>
  <si>
    <t>ENGAGE LE</t>
  </si>
  <si>
    <t>ANCIENNETE</t>
  </si>
  <si>
    <t>CATEGORIE</t>
  </si>
  <si>
    <t>SALAIRE</t>
  </si>
  <si>
    <t>SERVICE</t>
  </si>
  <si>
    <t>VOITURE</t>
  </si>
  <si>
    <t>V</t>
  </si>
  <si>
    <t>Pinson</t>
  </si>
  <si>
    <t>M</t>
  </si>
  <si>
    <t>AUDI</t>
  </si>
  <si>
    <t>Civil</t>
  </si>
  <si>
    <t>Leroy</t>
  </si>
  <si>
    <t>Catherine</t>
  </si>
  <si>
    <t>F</t>
  </si>
  <si>
    <t>Fabrication</t>
  </si>
  <si>
    <t>Paquier</t>
  </si>
  <si>
    <t>Martine</t>
  </si>
  <si>
    <t>Smith</t>
  </si>
  <si>
    <t>Debbie</t>
  </si>
  <si>
    <t>Dupond de Neumourt</t>
  </si>
  <si>
    <t>Thomas</t>
  </si>
  <si>
    <t>BMW</t>
  </si>
  <si>
    <t>White</t>
  </si>
  <si>
    <t>Bill</t>
  </si>
  <si>
    <t>Martin</t>
  </si>
  <si>
    <t>R&amp;D</t>
  </si>
  <si>
    <t>Fischer</t>
  </si>
  <si>
    <t>Antoine</t>
  </si>
  <si>
    <t>Marketing</t>
  </si>
  <si>
    <t>Tritomier</t>
  </si>
  <si>
    <t>Georges</t>
  </si>
  <si>
    <t>Direction</t>
  </si>
  <si>
    <t>Laitier</t>
  </si>
  <si>
    <t>Marc</t>
  </si>
  <si>
    <t>Maton</t>
  </si>
  <si>
    <t>Roberts</t>
  </si>
  <si>
    <t>Sandra</t>
  </si>
  <si>
    <t>Dupond</t>
  </si>
  <si>
    <t>Marie</t>
  </si>
  <si>
    <t>Dindon</t>
  </si>
  <si>
    <t>Patrick</t>
  </si>
  <si>
    <t>Robert</t>
  </si>
  <si>
    <t>Duval</t>
  </si>
  <si>
    <t>Labière</t>
  </si>
  <si>
    <t>André</t>
  </si>
  <si>
    <t>Poncin</t>
  </si>
  <si>
    <t>Eric</t>
  </si>
  <si>
    <t>Ford</t>
  </si>
  <si>
    <t>Baker</t>
  </si>
  <si>
    <t>Golf</t>
  </si>
  <si>
    <t>Cooke</t>
  </si>
  <si>
    <t>Tina</t>
  </si>
  <si>
    <t>Land Rover</t>
  </si>
  <si>
    <t>Durand</t>
  </si>
  <si>
    <t>Michel</t>
  </si>
  <si>
    <t>Mazda</t>
  </si>
  <si>
    <t>Bernard</t>
  </si>
  <si>
    <t>Robinson</t>
  </si>
  <si>
    <t>Nancy</t>
  </si>
  <si>
    <t>Brown</t>
  </si>
  <si>
    <t>Gavin</t>
  </si>
  <si>
    <t>Mercedes</t>
  </si>
  <si>
    <t>Van Loock</t>
  </si>
  <si>
    <t>Hélène</t>
  </si>
  <si>
    <t>Green</t>
  </si>
  <si>
    <t>Ian</t>
  </si>
  <si>
    <t>Nissan</t>
  </si>
  <si>
    <t>Lewis</t>
  </si>
  <si>
    <t>Lionel</t>
  </si>
  <si>
    <t>Lauthier</t>
  </si>
  <si>
    <t>Jones</t>
  </si>
  <si>
    <t>Jane</t>
  </si>
  <si>
    <t>Parmentier</t>
  </si>
  <si>
    <t>Ingrid</t>
  </si>
  <si>
    <t>Taylor</t>
  </si>
  <si>
    <t>Perrier</t>
  </si>
  <si>
    <t>Dupont</t>
  </si>
  <si>
    <t>Site</t>
  </si>
  <si>
    <t>Paris</t>
  </si>
  <si>
    <t>Barcelone</t>
  </si>
  <si>
    <t>Madrid</t>
  </si>
  <si>
    <t>Porto</t>
  </si>
  <si>
    <t>Lisbonne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</si>
</sst>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3" formatCode="@*.\:"/>
    <numFmt numFmtId="179" formatCode="#,##0.00\ [$€];[Red]\-#,##0.00\ [$€]"/>
    <numFmt numFmtId="180" formatCode="ddd* dd/mm/yy"/>
    <numFmt numFmtId="194" formatCode="ddd* dd/mm/yyyy"/>
    <numFmt numFmtId="195" formatCode="0&quot; ans&quot;"/>
    <numFmt numFmtId="196" formatCode="#,##0\ [$€];[Red]\-#,##0\ [$€]"/>
    <numFmt numFmtId="197" formatCode="0.0"/>
  </numFmts>
  <fonts count="10" x14ac:knownFonts="1">
    <font>
      <sz val="10"/>
      <name val="Calibri"/>
      <family val="2"/>
    </font>
    <font>
      <sz val="11"/>
      <color theme="1"/>
      <name val="Calibri"/>
      <family val="2"/>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Courier"/>
      <family val="3"/>
    </font>
    <font>
      <sz val="11"/>
      <color theme="1"/>
      <name val="Calibri"/>
      <family val="2"/>
      <scheme val="minor"/>
    </font>
    <font>
      <sz val="10"/>
      <name val="Calibri"/>
      <family val="2"/>
      <scheme val="minor"/>
    </font>
    <font>
      <sz val="9"/>
      <color theme="1"/>
      <name val="Calibri"/>
      <family val="2"/>
    </font>
  </fonts>
  <fills count="2">
    <fill>
      <patternFill patternType="none"/>
    </fill>
    <fill>
      <patternFill patternType="gray125"/>
    </fill>
  </fills>
  <borders count="1">
    <border>
      <left/>
      <right/>
      <top/>
      <bottom/>
      <diagonal/>
    </border>
  </borders>
  <cellStyleXfs count="10">
    <xf numFmtId="0" fontId="0" fillId="0" borderId="0"/>
    <xf numFmtId="179" fontId="6"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xf numFmtId="0" fontId="3" fillId="0" borderId="0"/>
    <xf numFmtId="0" fontId="4" fillId="0" borderId="0"/>
    <xf numFmtId="0" fontId="2" fillId="0" borderId="0"/>
    <xf numFmtId="0" fontId="1" fillId="0" borderId="0"/>
    <xf numFmtId="0" fontId="9" fillId="0" borderId="0"/>
    <xf numFmtId="0" fontId="4" fillId="0" borderId="0"/>
  </cellStyleXfs>
  <cellXfs count="17">
    <xf numFmtId="0" fontId="0" fillId="0" borderId="0" xfId="0"/>
    <xf numFmtId="0" fontId="5" fillId="0" borderId="0" xfId="2" applyAlignment="1" applyProtection="1"/>
    <xf numFmtId="0" fontId="0" fillId="0" borderId="0" xfId="0" applyAlignment="1">
      <alignment horizontal="center"/>
    </xf>
    <xf numFmtId="0" fontId="4" fillId="0" borderId="0" xfId="0" applyFont="1"/>
    <xf numFmtId="173" fontId="4" fillId="0" borderId="0" xfId="0" applyNumberFormat="1" applyFont="1"/>
    <xf numFmtId="0" fontId="4" fillId="0" borderId="0" xfId="9"/>
    <xf numFmtId="0" fontId="4" fillId="0" borderId="0" xfId="9" applyAlignment="1">
      <alignment horizontal="center"/>
    </xf>
    <xf numFmtId="0" fontId="8" fillId="0" borderId="0" xfId="9" applyFont="1"/>
    <xf numFmtId="180" fontId="8" fillId="0" borderId="0" xfId="9" applyNumberFormat="1" applyFont="1" applyAlignment="1">
      <alignment horizontal="center"/>
    </xf>
    <xf numFmtId="195" fontId="8" fillId="0" borderId="0" xfId="9" applyNumberFormat="1" applyFont="1" applyAlignment="1">
      <alignment horizontal="right"/>
    </xf>
    <xf numFmtId="0" fontId="8" fillId="0" borderId="0" xfId="9" applyFont="1" applyAlignment="1">
      <alignment horizontal="center"/>
    </xf>
    <xf numFmtId="194" fontId="8" fillId="0" borderId="0" xfId="9" applyNumberFormat="1" applyFont="1" applyAlignment="1">
      <alignment horizontal="center"/>
    </xf>
    <xf numFmtId="0" fontId="8" fillId="0" borderId="0" xfId="9" applyFont="1" applyAlignment="1">
      <alignment horizontal="right"/>
    </xf>
    <xf numFmtId="196" fontId="8" fillId="0" borderId="0" xfId="1" applyNumberFormat="1" applyFont="1" applyFill="1" applyBorder="1" applyAlignment="1">
      <alignment horizontal="right" indent="1"/>
    </xf>
    <xf numFmtId="0" fontId="8" fillId="0" borderId="0" xfId="9" applyFont="1" applyAlignment="1">
      <alignment horizontal="left"/>
    </xf>
    <xf numFmtId="197" fontId="4" fillId="0" borderId="0" xfId="9" applyNumberFormat="1"/>
    <xf numFmtId="0" fontId="4" fillId="0" borderId="0" xfId="9" applyAlignment="1">
      <alignment horizontal="right"/>
    </xf>
  </cellXfs>
  <cellStyles count="10">
    <cellStyle name="Euro" xfId="1" xr:uid="{00000000-0005-0000-0000-000000000000}"/>
    <cellStyle name="Lien hypertexte" xfId="2" builtinId="8"/>
    <cellStyle name="Normal" xfId="0" builtinId="0" customBuiltin="1"/>
    <cellStyle name="Normal 2" xfId="3" xr:uid="{00000000-0005-0000-0000-000005000000}"/>
    <cellStyle name="Normal 3" xfId="4" xr:uid="{643096B6-CCC2-4295-ACEA-50C37EFCF0DE}"/>
    <cellStyle name="Normal 4" xfId="5" xr:uid="{59BA5270-F107-4E4B-9E2C-5AF9845897FB}"/>
    <cellStyle name="Normal 5" xfId="6" xr:uid="{C648823A-3697-4D1D-9744-B7D4C8E39070}"/>
    <cellStyle name="Normal 6" xfId="7" xr:uid="{1B4E67AA-3FB5-4D97-A2B2-6303806716FF}"/>
    <cellStyle name="Normal 7" xfId="8" xr:uid="{F2E04AC4-0DD1-40C0-AE76-DA42E56B86F9}"/>
    <cellStyle name="Normal_PEOPLE" xfId="9" xr:uid="{411121FF-848D-4692-BF0C-BB09ADB7B86C}"/>
  </cellStyles>
  <dxfs count="16">
    <dxf>
      <alignment horizontal="center" vertical="bottom" textRotation="0" wrapText="0" indent="0" justifyLastLine="0" shrinkToFit="0" readingOrder="0"/>
    </dxf>
    <dxf>
      <font>
        <color rgb="FFFF0000"/>
      </font>
    </dxf>
    <dxf>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96" formatCode="#,##0\ [$€];[Red]\-#,##0\ [$€]"/>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Calibri"/>
        <family val="2"/>
        <scheme val="minor"/>
      </font>
      <numFmt numFmtId="180" formatCode="ddd* dd/mm/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94" formatCode="ddd* d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95" formatCode="0&quot; ans&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80" formatCode="ddd* dd/mm/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family val="2"/>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495300</xdr:colOff>
      <xdr:row>0</xdr:row>
      <xdr:rowOff>0</xdr:rowOff>
    </xdr:from>
    <xdr:to>
      <xdr:col>9</xdr:col>
      <xdr:colOff>504825</xdr:colOff>
      <xdr:row>3</xdr:row>
      <xdr:rowOff>54225</xdr:rowOff>
    </xdr:to>
    <mc:AlternateContent xmlns:mc="http://schemas.openxmlformats.org/markup-compatibility/2006">
      <mc:Choice xmlns:sle15="http://schemas.microsoft.com/office/drawing/2012/slicer" Requires="sle15">
        <xdr:graphicFrame macro="">
          <xdr:nvGraphicFramePr>
            <xdr:cNvPr id="2" name="SEXE">
              <a:extLst>
                <a:ext uri="{FF2B5EF4-FFF2-40B4-BE49-F238E27FC236}">
                  <a16:creationId xmlns:a16="http://schemas.microsoft.com/office/drawing/2014/main" id="{70185B2D-F618-881D-8885-0E668D04F39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XE"/>
            </a:graphicData>
          </a:graphic>
        </xdr:graphicFrame>
      </mc:Choice>
      <mc:Fallback>
        <xdr:sp macro="" textlink="">
          <xdr:nvSpPr>
            <xdr:cNvPr id="0" name=""/>
            <xdr:cNvSpPr>
              <a:spLocks noTextEdit="1"/>
            </xdr:cNvSpPr>
          </xdr:nvSpPr>
          <xdr:spPr>
            <a:xfrm>
              <a:off x="6991350" y="0"/>
              <a:ext cx="990600" cy="54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8</xdr:col>
      <xdr:colOff>495300</xdr:colOff>
      <xdr:row>3</xdr:row>
      <xdr:rowOff>85725</xdr:rowOff>
    </xdr:from>
    <xdr:to>
      <xdr:col>10</xdr:col>
      <xdr:colOff>192225</xdr:colOff>
      <xdr:row>6</xdr:row>
      <xdr:rowOff>139950</xdr:rowOff>
    </xdr:to>
    <mc:AlternateContent xmlns:mc="http://schemas.openxmlformats.org/markup-compatibility/2006">
      <mc:Choice xmlns:sle15="http://schemas.microsoft.com/office/drawing/2012/slicer" Requires="sle15">
        <xdr:graphicFrame macro="">
          <xdr:nvGraphicFramePr>
            <xdr:cNvPr id="4" name="CATEGORIE">
              <a:extLst>
                <a:ext uri="{FF2B5EF4-FFF2-40B4-BE49-F238E27FC236}">
                  <a16:creationId xmlns:a16="http://schemas.microsoft.com/office/drawing/2014/main" id="{29FBE452-36C3-0FBF-E117-CFFCA5CFBD2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IE"/>
            </a:graphicData>
          </a:graphic>
        </xdr:graphicFrame>
      </mc:Choice>
      <mc:Fallback>
        <xdr:sp macro="" textlink="">
          <xdr:nvSpPr>
            <xdr:cNvPr id="0" name=""/>
            <xdr:cNvSpPr>
              <a:spLocks noTextEdit="1"/>
            </xdr:cNvSpPr>
          </xdr:nvSpPr>
          <xdr:spPr>
            <a:xfrm>
              <a:off x="6991350" y="571500"/>
              <a:ext cx="1440000" cy="54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2</xdr:col>
      <xdr:colOff>295273</xdr:colOff>
      <xdr:row>0</xdr:row>
      <xdr:rowOff>9526</xdr:rowOff>
    </xdr:from>
    <xdr:to>
      <xdr:col>5</xdr:col>
      <xdr:colOff>194923</xdr:colOff>
      <xdr:row>6</xdr:row>
      <xdr:rowOff>117976</xdr:rowOff>
    </xdr:to>
    <mc:AlternateContent xmlns:mc="http://schemas.openxmlformats.org/markup-compatibility/2006" xmlns:sle15="http://schemas.microsoft.com/office/drawing/2012/slicer">
      <mc:Choice Requires="sle15">
        <xdr:graphicFrame macro="">
          <xdr:nvGraphicFramePr>
            <xdr:cNvPr id="5" name="SERVICE">
              <a:extLst>
                <a:ext uri="{FF2B5EF4-FFF2-40B4-BE49-F238E27FC236}">
                  <a16:creationId xmlns:a16="http://schemas.microsoft.com/office/drawing/2014/main" id="{A086DE9B-9BDC-C674-B427-58263A80D3FD}"/>
                </a:ext>
              </a:extLst>
            </xdr:cNvPr>
            <xdr:cNvGraphicFramePr/>
          </xdr:nvGraphicFramePr>
          <xdr:xfrm>
            <a:off x="0" y="0"/>
            <a:ext cx="0" cy="0"/>
          </xdr:xfrm>
          <a:graphic>
            <a:graphicData uri="http://schemas.microsoft.com/office/drawing/2010/slicer">
              <sle:slicer xmlns:sle="http://schemas.microsoft.com/office/drawing/2010/slicer" name="SERVICE"/>
            </a:graphicData>
          </a:graphic>
        </xdr:graphicFrame>
      </mc:Choice>
      <mc:Fallback xmlns="">
        <xdr:sp macro="" textlink="">
          <xdr:nvSpPr>
            <xdr:cNvPr id="0" name=""/>
            <xdr:cNvSpPr>
              <a:spLocks noTextEdit="1"/>
            </xdr:cNvSpPr>
          </xdr:nvSpPr>
          <xdr:spPr>
            <a:xfrm>
              <a:off x="1866898" y="9526"/>
              <a:ext cx="2700000" cy="108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5</xdr:col>
      <xdr:colOff>241700</xdr:colOff>
      <xdr:row>0</xdr:row>
      <xdr:rowOff>0</xdr:rowOff>
    </xdr:from>
    <xdr:to>
      <xdr:col>8</xdr:col>
      <xdr:colOff>457625</xdr:colOff>
      <xdr:row>6</xdr:row>
      <xdr:rowOff>108450</xdr:rowOff>
    </xdr:to>
    <mc:AlternateContent xmlns:mc="http://schemas.openxmlformats.org/markup-compatibility/2006">
      <mc:Choice xmlns:sle15="http://schemas.microsoft.com/office/drawing/2012/slicer" Requires="sle15">
        <xdr:graphicFrame macro="">
          <xdr:nvGraphicFramePr>
            <xdr:cNvPr id="6" name="VOITURE">
              <a:extLst>
                <a:ext uri="{FF2B5EF4-FFF2-40B4-BE49-F238E27FC236}">
                  <a16:creationId xmlns:a16="http://schemas.microsoft.com/office/drawing/2014/main" id="{66BBCE60-80D2-F55F-9212-C15A1ABBF02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VOITURE"/>
            </a:graphicData>
          </a:graphic>
        </xdr:graphicFrame>
      </mc:Choice>
      <mc:Fallback>
        <xdr:sp macro="" textlink="">
          <xdr:nvSpPr>
            <xdr:cNvPr id="0" name=""/>
            <xdr:cNvSpPr>
              <a:spLocks noTextEdit="1"/>
            </xdr:cNvSpPr>
          </xdr:nvSpPr>
          <xdr:spPr>
            <a:xfrm>
              <a:off x="4613675" y="0"/>
              <a:ext cx="2340000" cy="108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0</xdr:col>
      <xdr:colOff>0</xdr:colOff>
      <xdr:row>0</xdr:row>
      <xdr:rowOff>0</xdr:rowOff>
    </xdr:from>
    <xdr:to>
      <xdr:col>2</xdr:col>
      <xdr:colOff>257175</xdr:colOff>
      <xdr:row>6</xdr:row>
      <xdr:rowOff>108450</xdr:rowOff>
    </xdr:to>
    <mc:AlternateContent xmlns:mc="http://schemas.openxmlformats.org/markup-compatibility/2006" xmlns:sle15="http://schemas.microsoft.com/office/drawing/2012/slicer">
      <mc:Choice Requires="sle15">
        <xdr:graphicFrame macro="">
          <xdr:nvGraphicFramePr>
            <xdr:cNvPr id="7" name="Site">
              <a:extLst>
                <a:ext uri="{FF2B5EF4-FFF2-40B4-BE49-F238E27FC236}">
                  <a16:creationId xmlns:a16="http://schemas.microsoft.com/office/drawing/2014/main" id="{4F178193-8270-97FD-1C12-FB5399B219E6}"/>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0" y="0"/>
              <a:ext cx="1828800" cy="108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2</xdr:col>
      <xdr:colOff>304375</xdr:colOff>
      <xdr:row>0</xdr:row>
      <xdr:rowOff>0</xdr:rowOff>
    </xdr:from>
    <xdr:to>
      <xdr:col>5</xdr:col>
      <xdr:colOff>204025</xdr:colOff>
      <xdr:row>6</xdr:row>
      <xdr:rowOff>108450</xdr:rowOff>
    </xdr:to>
    <mc:AlternateContent xmlns:mc="http://schemas.openxmlformats.org/markup-compatibility/2006">
      <mc:Choice xmlns:sle15="http://schemas.microsoft.com/office/drawing/2012/slicer" Requires="sle15">
        <xdr:graphicFrame macro="">
          <xdr:nvGraphicFramePr>
            <xdr:cNvPr id="8" name="SERVICE 1">
              <a:extLst>
                <a:ext uri="{FF2B5EF4-FFF2-40B4-BE49-F238E27FC236}">
                  <a16:creationId xmlns:a16="http://schemas.microsoft.com/office/drawing/2014/main" id="{191C1204-8BB7-C7C6-952B-BF41103D607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RVICE 1"/>
            </a:graphicData>
          </a:graphic>
        </xdr:graphicFrame>
      </mc:Choice>
      <mc:Fallback>
        <xdr:sp macro="" textlink="">
          <xdr:nvSpPr>
            <xdr:cNvPr id="0" name=""/>
            <xdr:cNvSpPr>
              <a:spLocks noTextEdit="1"/>
            </xdr:cNvSpPr>
          </xdr:nvSpPr>
          <xdr:spPr>
            <a:xfrm>
              <a:off x="1876000" y="0"/>
              <a:ext cx="2700000" cy="108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0</xdr:col>
      <xdr:colOff>9525</xdr:colOff>
      <xdr:row>0</xdr:row>
      <xdr:rowOff>0</xdr:rowOff>
    </xdr:from>
    <xdr:to>
      <xdr:col>2</xdr:col>
      <xdr:colOff>266700</xdr:colOff>
      <xdr:row>6</xdr:row>
      <xdr:rowOff>108450</xdr:rowOff>
    </xdr:to>
    <mc:AlternateContent xmlns:mc="http://schemas.openxmlformats.org/markup-compatibility/2006">
      <mc:Choice xmlns:sle15="http://schemas.microsoft.com/office/drawing/2012/slicer" Requires="sle15">
        <xdr:graphicFrame macro="">
          <xdr:nvGraphicFramePr>
            <xdr:cNvPr id="9" name="Site 1">
              <a:extLst>
                <a:ext uri="{FF2B5EF4-FFF2-40B4-BE49-F238E27FC236}">
                  <a16:creationId xmlns:a16="http://schemas.microsoft.com/office/drawing/2014/main" id="{05C73A7B-033E-9492-06A3-18D92C08478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dr:sp macro="" textlink="">
          <xdr:nvSpPr>
            <xdr:cNvPr id="0" name=""/>
            <xdr:cNvSpPr>
              <a:spLocks noTextEdit="1"/>
            </xdr:cNvSpPr>
          </xdr:nvSpPr>
          <xdr:spPr>
            <a:xfrm>
              <a:off x="9525" y="0"/>
              <a:ext cx="1828800" cy="1080000"/>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14</xdr:col>
      <xdr:colOff>315750</xdr:colOff>
      <xdr:row>42</xdr:row>
      <xdr:rowOff>935</xdr:rowOff>
    </xdr:to>
    <xdr:pic>
      <xdr:nvPicPr>
        <xdr:cNvPr id="2" name="Image 1">
          <a:extLst>
            <a:ext uri="{FF2B5EF4-FFF2-40B4-BE49-F238E27FC236}">
              <a16:creationId xmlns:a16="http://schemas.microsoft.com/office/drawing/2014/main" id="{16F8AD6A-ABCE-2861-5D31-60B482B4C20B}"/>
            </a:ext>
          </a:extLst>
        </xdr:cNvPr>
        <xdr:cNvPicPr>
          <a:picLocks noChangeAspect="1"/>
        </xdr:cNvPicPr>
      </xdr:nvPicPr>
      <xdr:blipFill>
        <a:blip xmlns:r="http://schemas.openxmlformats.org/officeDocument/2006/relationships" r:embed="rId1"/>
        <a:stretch>
          <a:fillRect/>
        </a:stretch>
      </xdr:blipFill>
      <xdr:spPr>
        <a:xfrm>
          <a:off x="771525" y="104775"/>
          <a:ext cx="10212225" cy="6697010"/>
        </a:xfrm>
        <a:prstGeom prst="rect">
          <a:avLst/>
        </a:prstGeom>
      </xdr:spPr>
    </xdr:pic>
    <xdr:clientData/>
  </xdr:twoCellAnchor>
  <xdr:twoCellAnchor editAs="oneCell">
    <xdr:from>
      <xdr:col>7</xdr:col>
      <xdr:colOff>85725</xdr:colOff>
      <xdr:row>34</xdr:row>
      <xdr:rowOff>123825</xdr:rowOff>
    </xdr:from>
    <xdr:to>
      <xdr:col>17</xdr:col>
      <xdr:colOff>238125</xdr:colOff>
      <xdr:row>46</xdr:row>
      <xdr:rowOff>150974</xdr:rowOff>
    </xdr:to>
    <xdr:pic>
      <xdr:nvPicPr>
        <xdr:cNvPr id="4" name="Image 3">
          <a:extLst>
            <a:ext uri="{FF2B5EF4-FFF2-40B4-BE49-F238E27FC236}">
              <a16:creationId xmlns:a16="http://schemas.microsoft.com/office/drawing/2014/main" id="{7E946807-5580-6A17-19F8-306AA9365C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25" y="5629275"/>
          <a:ext cx="7772400" cy="1970249"/>
        </a:xfrm>
        <a:prstGeom prst="rect">
          <a:avLst/>
        </a:prstGeom>
      </xdr:spPr>
    </xdr:pic>
    <xdr:clientData/>
  </xdr:twoCellAnchor>
  <xdr:twoCellAnchor editAs="oneCell">
    <xdr:from>
      <xdr:col>16</xdr:col>
      <xdr:colOff>0</xdr:colOff>
      <xdr:row>7</xdr:row>
      <xdr:rowOff>0</xdr:rowOff>
    </xdr:from>
    <xdr:to>
      <xdr:col>20</xdr:col>
      <xdr:colOff>552953</xdr:colOff>
      <xdr:row>26</xdr:row>
      <xdr:rowOff>95693</xdr:rowOff>
    </xdr:to>
    <xdr:pic>
      <xdr:nvPicPr>
        <xdr:cNvPr id="5" name="Image 4">
          <a:extLst>
            <a:ext uri="{FF2B5EF4-FFF2-40B4-BE49-F238E27FC236}">
              <a16:creationId xmlns:a16="http://schemas.microsoft.com/office/drawing/2014/main" id="{B43A5C15-489E-9F19-3FA3-B4C1DC02B813}"/>
            </a:ext>
          </a:extLst>
        </xdr:cNvPr>
        <xdr:cNvPicPr>
          <a:picLocks noChangeAspect="1"/>
        </xdr:cNvPicPr>
      </xdr:nvPicPr>
      <xdr:blipFill>
        <a:blip xmlns:r="http://schemas.openxmlformats.org/officeDocument/2006/relationships" r:embed="rId3"/>
        <a:stretch>
          <a:fillRect/>
        </a:stretch>
      </xdr:blipFill>
      <xdr:spPr>
        <a:xfrm>
          <a:off x="12192000" y="1133475"/>
          <a:ext cx="3600953" cy="31722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0</xdr:colOff>
      <xdr:row>11</xdr:row>
      <xdr:rowOff>0</xdr:rowOff>
    </xdr:to>
    <xdr:sp macro="" textlink="">
      <xdr:nvSpPr>
        <xdr:cNvPr id="3" name="ZoneTexte 2">
          <a:extLst>
            <a:ext uri="{FF2B5EF4-FFF2-40B4-BE49-F238E27FC236}">
              <a16:creationId xmlns:a16="http://schemas.microsoft.com/office/drawing/2014/main" id="{00000000-0008-0000-1500-000003000000}"/>
            </a:ext>
          </a:extLst>
        </xdr:cNvPr>
        <xdr:cNvSpPr txBox="1"/>
      </xdr:nvSpPr>
      <xdr:spPr>
        <a:xfrm>
          <a:off x="762000" y="161925"/>
          <a:ext cx="60960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fr-FR" sz="1100"/>
            <a:t>En configuration réseau, un classeur Excel peut-être utilisé par plusieurs utilisateurs, en même temps.</a:t>
          </a:r>
        </a:p>
        <a:p>
          <a:pPr algn="l"/>
          <a:endParaRPr lang="fr-FR" sz="1100"/>
        </a:p>
        <a:p>
          <a:pPr algn="l"/>
          <a:r>
            <a:rPr lang="fr-FR" sz="1100"/>
            <a:t> Un des inconvénients d'Excel est d'être un outil plutôt personnel. On travaille en général seul sur une feuille, puis on la partage avec quelques autres personnes... mais pas en même temps (le premier qui lit le classeur a seul le droit d'écriture sur le document original).</a:t>
          </a:r>
        </a:p>
        <a:p>
          <a:pPr algn="l"/>
          <a:endParaRPr lang="fr-FR" sz="1100"/>
        </a:p>
        <a:p>
          <a:pPr algn="l"/>
          <a:r>
            <a:rPr lang="fr-FR" sz="1100"/>
            <a:t>Pourtant il existe maintenant une possibilité de travailler sur la même feuille en même temps, en partageant le même classeur. C'est une petite révolution pour ceux qui travaillent en réseau !</a:t>
          </a:r>
        </a:p>
        <a:p>
          <a:pPr algn="l"/>
          <a:r>
            <a:rPr lang="fr-FR" sz="1100" b="1">
              <a:solidFill>
                <a:sysClr val="windowText" lastClr="000000"/>
              </a:solidFill>
            </a:rPr>
            <a:t>JM-Stoeffer</a:t>
          </a:r>
        </a:p>
        <a:p>
          <a:pPr algn="l"/>
          <a:endParaRPr lang="fr-FR" sz="1100"/>
        </a:p>
      </xdr:txBody>
    </xdr:sp>
    <xdr:clientData/>
  </xdr:twoCellAnchor>
  <xdr:twoCellAnchor>
    <xdr:from>
      <xdr:col>0</xdr:col>
      <xdr:colOff>745160</xdr:colOff>
      <xdr:row>14</xdr:row>
      <xdr:rowOff>133350</xdr:rowOff>
    </xdr:from>
    <xdr:to>
      <xdr:col>9</xdr:col>
      <xdr:colOff>1</xdr:colOff>
      <xdr:row>19</xdr:row>
      <xdr:rowOff>0</xdr:rowOff>
    </xdr:to>
    <xdr:sp macro="" textlink="">
      <xdr:nvSpPr>
        <xdr:cNvPr id="4" name="ZoneTexte 3">
          <a:extLst>
            <a:ext uri="{FF2B5EF4-FFF2-40B4-BE49-F238E27FC236}">
              <a16:creationId xmlns:a16="http://schemas.microsoft.com/office/drawing/2014/main" id="{00000000-0008-0000-1500-000004000000}"/>
            </a:ext>
          </a:extLst>
        </xdr:cNvPr>
        <xdr:cNvSpPr txBox="1"/>
      </xdr:nvSpPr>
      <xdr:spPr>
        <a:xfrm>
          <a:off x="752475" y="2400300"/>
          <a:ext cx="610552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Un historique de toutes les modifications apportées au classeur peut être mis en oeuvre (sur une durée réglable ; par défaut 30 jours). Il se présentera, à la demande, sous forme d'une feuille base-de-donnée et/ou d'une couleur identifiant les auteurs des modifications :</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EXE" xr10:uid="{5A199F7E-D9B3-40A4-8189-B3F8F922A96D}" sourceName="SEXE">
  <extLst>
    <x:ext xmlns:x15="http://schemas.microsoft.com/office/spreadsheetml/2010/11/main" uri="{2F2917AC-EB37-4324-AD4E-5DD8C200BD13}">
      <x15:tableSlicerCache tableId="10"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ATEGORIE" xr10:uid="{D51ADFDE-34A8-46E2-B7D5-4E5CF0687978}" sourceName="CATEGORIE">
  <extLst>
    <x:ext xmlns:x15="http://schemas.microsoft.com/office/spreadsheetml/2010/11/main" uri="{2F2917AC-EB37-4324-AD4E-5DD8C200BD13}">
      <x15:tableSlicerCache tableId="10" column="10"/>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ERVICE" xr10:uid="{4CE83641-6A9B-4932-93C7-A7CA3BAFF2CA}" sourceName="SERVICE">
  <extLst>
    <x:ext xmlns:x15="http://schemas.microsoft.com/office/spreadsheetml/2010/11/main" uri="{2F2917AC-EB37-4324-AD4E-5DD8C200BD13}">
      <x15:tableSlicerCache tableId="10" column="1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VOITURE" xr10:uid="{B72BFC09-5A25-4522-A1EA-F5A5424CD10B}" sourceName="VOITURE">
  <extLst>
    <x:ext xmlns:x15="http://schemas.microsoft.com/office/spreadsheetml/2010/11/main" uri="{2F2917AC-EB37-4324-AD4E-5DD8C200BD13}">
      <x15:tableSlicerCache tableId="10" column="15"/>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ite" xr10:uid="{DD4945C1-A36F-48EC-8A40-84ED49AC1857}" sourceName="Site">
  <extLst>
    <x:ext xmlns:x15="http://schemas.microsoft.com/office/spreadsheetml/2010/11/main" uri="{2F2917AC-EB37-4324-AD4E-5DD8C200BD13}">
      <x15:tableSlicerCache tableId="10" column="1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XE" xr10:uid="{3DF5DC0B-C8AB-4267-895F-2F36C7BFACBE}" cache="Segment_SEXE" caption="SEXE" columnCount="2" style="SlicerStyleLight2" lockedPosition="1" rowHeight="180000"/>
  <slicer name="CATEGORIE" xr10:uid="{9D5F1A6D-DE96-43DC-B1DB-4D3517F2274D}" cache="Segment_CATEGORIE" caption="CATEGORIE" columnCount="4" style="SlicerStyleDark2" lockedPosition="1" rowHeight="180000"/>
  <slicer name="SERVICE" xr10:uid="{6E4F6A8B-A9CD-4802-8E5F-CC333E365A55}" cache="Segment_SERVICE" caption="SERVICE" columnCount="3" rowHeight="180000"/>
  <slicer name="SERVICE 1" xr10:uid="{B790BC5D-AA6C-4164-8A58-FF1B3867DFBA}" cache="Segment_SERVICE" caption="SERVICE" columnCount="3" style="SlicerStyleLight3" lockedPosition="1" rowHeight="180000"/>
  <slicer name="VOITURE" xr10:uid="{315A6CEE-88A7-41DE-9D60-0130A2B9A39F}" cache="Segment_VOITURE" caption="VOITURE" columnCount="3" style="SlicerStyleLight6" lockedPosition="1" rowHeight="180000"/>
  <slicer name="Site" xr10:uid="{12275CFC-6657-41EA-9B82-2BBA161764FB}" cache="Segment_Site" caption="Site" columnCount="2" rowHeight="180000"/>
  <slicer name="Site 1" xr10:uid="{CE2432C7-B38D-4738-8157-3E19E64596B4}" cache="Segment_Site" caption="Site" columnCount="2" style="SlicerStyleDark1" lockedPosition="1"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B9B7AC-E770-470A-B03B-488279124FE5}" name="t_Personnel" displayName="t_Personnel" ref="A8:N43" totalsRowShown="0">
  <autoFilter ref="A8:N43" xr:uid="{6059E231-647E-4229-995C-7F9C46DE6C77}"/>
  <tableColumns count="14">
    <tableColumn id="1" xr3:uid="{02C247D4-174F-45A3-8879-693891820D3B}" name="ID" dataDxfId="15" dataCellStyle="Normal_PEOPLE"/>
    <tableColumn id="2" xr3:uid="{B2D780B4-884C-48A9-9663-7CF6B4819822}" name="NOM"/>
    <tableColumn id="3" xr3:uid="{8C918F32-DA28-4055-A226-1F540326AC63}" name="PRENOM" dataDxfId="14" dataCellStyle="Normal_PEOPLE"/>
    <tableColumn id="4" xr3:uid="{C6D9B041-A051-4BF8-B692-69404A90F5F6}" name="DATE NAISSANCE" dataDxfId="13" dataCellStyle="Normal_PEOPLE"/>
    <tableColumn id="5" xr3:uid="{7B5D39B1-4055-4B7B-9F56-3598C9198B5B}" name="AGE" dataDxfId="12" dataCellStyle="Normal_PEOPLE">
      <calculatedColumnFormula>DATEDIF(D9,TODAY(),"y")</calculatedColumnFormula>
    </tableColumn>
    <tableColumn id="6" xr3:uid="{9A3CCAD9-3A47-4285-AECC-1D324C4479D7}" name="SEXE" dataDxfId="11" dataCellStyle="Normal_PEOPLE"/>
    <tableColumn id="7" xr3:uid="{F56095BF-38B6-4769-A84D-A70EE1C00451}" name="CIVIL" dataDxfId="10" dataCellStyle="Normal_PEOPLE"/>
    <tableColumn id="8" xr3:uid="{798E1F36-BEA3-4F38-A412-EF55C02482CA}" name="ENGAGE LE" dataDxfId="9" dataCellStyle="Normal_PEOPLE"/>
    <tableColumn id="9" xr3:uid="{767383E3-08C3-47A5-A2E7-4B7699E44577}" name="ANCIENNETE" dataDxfId="8" dataCellStyle="Normal_PEOPLE">
      <calculatedColumnFormula>IF(DATEDIF(H9,TODAY(),"m") &gt;12, DATEDIF(H9,TODAY(),"y") &amp; " ans" &amp; IF(DATEDIF(H9,TODAY(),"ym"),", " &amp; DATEDIF(H9,TODAY(),"ym") &amp; " mois",""),DATEDIF(H9,TODAY(),"m") &amp; " mois")</calculatedColumnFormula>
    </tableColumn>
    <tableColumn id="10" xr3:uid="{72EDE73C-CFC5-4368-B677-1A997BB7425B}" name="CATEGORIE" dataDxfId="7" dataCellStyle="Normal_PEOPLE"/>
    <tableColumn id="11" xr3:uid="{B5E8C2CE-2BAD-4995-BACE-295EC0B785BC}" name="SALAIRE" dataDxfId="6" dataCellStyle="Euro"/>
    <tableColumn id="12" xr3:uid="{869332B1-3BB9-4015-9BFA-7E0E6B46E8F0}" name="SERVICE" dataDxfId="5" dataCellStyle="Normal_PEOPLE"/>
    <tableColumn id="15" xr3:uid="{7C0D1F30-775F-4267-A79E-D0D94C4F6F80}" name="VOITURE" dataDxfId="4" dataCellStyle="Normal_PEOPLE"/>
    <tableColumn id="13" xr3:uid="{A01E1D2F-C312-41C0-A017-F4840B40457F}" name="Site" dataDxfId="3" dataCellStyle="Normal_PEOP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1D5A26-586A-4C4C-AA2B-CB4D7F99252F}" name="t_Department" displayName="t_Department" ref="A1:A6" totalsRowShown="0" headerRowDxfId="2">
  <tableColumns count="1">
    <tableColumn id="1" xr3:uid="{BE37A85B-1A95-44C3-9584-DF86BA138D28}" name="Département"/>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A3BDC-38CA-4C59-B9A3-D5488B388042}" name="t_Site" displayName="t_Site" ref="C1:C7" totalsRowShown="0" headerRowDxfId="0">
  <autoFilter ref="C1:C7" xr:uid="{90EA3BDC-38CA-4C59-B9A3-D5488B388042}"/>
  <tableColumns count="1">
    <tableColumn id="1" xr3:uid="{BE196D2E-4E6E-4C59-AF25-851F60E6E599}" name="Site"/>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AB37E5F8-5593-4BCA-A6DC-DCD0A80FBF7C}">
  <we:reference id="wa104051163" version="1.2.0.3" store="fr-FR" storeType="OMEX"/>
  <we:alternateReferences>
    <we:reference id="WA104051163" version="1.2.0.3" store="WA104051163"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EA30E09A-702F-427B-A411-92E8443ABC02}">
  <we:reference id="wa200003696" version="1.3.0.0" store="fr-FR"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hyperlink" Target="http://office.microsoft.com/fr-fr/excel-help/creer-ou-supprimer-un-format-de-nombre-personnalise-HP010342372.aspx" TargetMode="External"/><Relationship Id="rId1" Type="http://schemas.openxmlformats.org/officeDocument/2006/relationships/hyperlink" Target="https://magicoffice.be/a-propo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jeanmarc.stoeffler.pagesperso-orange.fr/excel/DoYouKnownReseau.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p_Parameter">
    <tabColor rgb="FFFFC000"/>
  </sheetPr>
  <dimension ref="A2:C8"/>
  <sheetViews>
    <sheetView workbookViewId="0">
      <selection activeCell="B4" sqref="B4"/>
    </sheetView>
  </sheetViews>
  <sheetFormatPr baseColWidth="10" defaultColWidth="11.42578125" defaultRowHeight="12.75" x14ac:dyDescent="0.2"/>
  <cols>
    <col min="1" max="1" width="20" customWidth="1"/>
    <col min="2" max="2" width="143" bestFit="1" customWidth="1"/>
    <col min="4" max="4" width="62.42578125" customWidth="1"/>
  </cols>
  <sheetData>
    <row r="2" spans="1:3" x14ac:dyDescent="0.2">
      <c r="A2" s="4" t="s">
        <v>6</v>
      </c>
      <c r="B2" s="3" t="s">
        <v>0</v>
      </c>
    </row>
    <row r="3" spans="1:3" x14ac:dyDescent="0.2">
      <c r="A3" s="4" t="s">
        <v>20</v>
      </c>
      <c r="B3" s="1" t="s">
        <v>21</v>
      </c>
      <c r="C3" s="1"/>
    </row>
    <row r="4" spans="1:3" x14ac:dyDescent="0.2">
      <c r="A4" s="4"/>
      <c r="B4" s="1"/>
      <c r="C4" s="1"/>
    </row>
    <row r="5" spans="1:3" x14ac:dyDescent="0.2">
      <c r="A5" s="4"/>
      <c r="B5" s="1"/>
      <c r="C5" s="1"/>
    </row>
    <row r="6" spans="1:3" x14ac:dyDescent="0.2">
      <c r="A6" s="4"/>
      <c r="B6" s="1"/>
      <c r="C6" s="1"/>
    </row>
    <row r="7" spans="1:3" x14ac:dyDescent="0.2">
      <c r="A7" s="4" t="s">
        <v>7</v>
      </c>
      <c r="B7" t="str">
        <f ca="1">CELL("FileName")</f>
        <v>C:\Users\Philippe\Desktop\[Tableaux structurés - Segments.xlsx]ParamList</v>
      </c>
    </row>
    <row r="8" spans="1:3" x14ac:dyDescent="0.2">
      <c r="A8" s="4" t="s">
        <v>9</v>
      </c>
      <c r="B8" s="1" t="s">
        <v>8</v>
      </c>
    </row>
  </sheetData>
  <hyperlinks>
    <hyperlink ref="B3" r:id="rId1" xr:uid="{00000000-0004-0000-0000-000000000000}"/>
    <hyperlink ref="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2B304-D751-4434-A6FC-9E67CFD31301}">
  <sheetPr codeName="Feuil9">
    <tabColor rgb="FF002060"/>
  </sheetPr>
  <dimension ref="A8:AE43"/>
  <sheetViews>
    <sheetView showZeros="0" tabSelected="1" workbookViewId="0">
      <selection activeCell="I24" sqref="I24"/>
    </sheetView>
  </sheetViews>
  <sheetFormatPr baseColWidth="10" defaultColWidth="10" defaultRowHeight="12.75" x14ac:dyDescent="0.2"/>
  <cols>
    <col min="1" max="1" width="5.85546875" style="5" customWidth="1"/>
    <col min="2" max="3" width="17.7109375" style="5" customWidth="1"/>
    <col min="4" max="4" width="16" style="5" customWidth="1"/>
    <col min="5" max="5" width="8.28515625" style="6" customWidth="1"/>
    <col min="6" max="6" width="8" style="16" customWidth="1"/>
    <col min="7" max="7" width="7.85546875" style="6" customWidth="1"/>
    <col min="8" max="8" width="16" style="6" customWidth="1"/>
    <col min="9" max="9" width="14.7109375" style="6" customWidth="1"/>
    <col min="10" max="10" width="11.42578125" style="6" customWidth="1"/>
    <col min="11" max="11" width="14.28515625" style="6" bestFit="1" customWidth="1"/>
    <col min="12" max="12" width="11.5703125" style="6" customWidth="1"/>
    <col min="13" max="13" width="9.85546875" style="6" customWidth="1"/>
    <col min="14" max="14" width="14.140625" style="5" customWidth="1"/>
    <col min="15" max="15" width="12.140625" style="5" bestFit="1" customWidth="1"/>
    <col min="16" max="16" width="2.5703125" style="5" customWidth="1"/>
    <col min="17" max="17" width="11" style="5" customWidth="1"/>
    <col min="18" max="18" width="12.85546875" customWidth="1"/>
    <col min="19" max="16384" width="10" style="5"/>
  </cols>
  <sheetData>
    <row r="8" spans="1:31" x14ac:dyDescent="0.2">
      <c r="A8" t="s">
        <v>22</v>
      </c>
      <c r="B8" t="s">
        <v>23</v>
      </c>
      <c r="C8" t="s">
        <v>24</v>
      </c>
      <c r="D8" t="s">
        <v>25</v>
      </c>
      <c r="E8" t="s">
        <v>26</v>
      </c>
      <c r="F8" t="s">
        <v>27</v>
      </c>
      <c r="G8" t="s">
        <v>28</v>
      </c>
      <c r="H8" t="s">
        <v>29</v>
      </c>
      <c r="I8" t="s">
        <v>30</v>
      </c>
      <c r="J8" t="s">
        <v>31</v>
      </c>
      <c r="K8" t="s">
        <v>32</v>
      </c>
      <c r="L8" t="s">
        <v>33</v>
      </c>
      <c r="M8" t="s">
        <v>34</v>
      </c>
      <c r="N8" s="5" t="s">
        <v>106</v>
      </c>
      <c r="P8" s="6"/>
      <c r="AE8" s="5" t="s">
        <v>35</v>
      </c>
    </row>
    <row r="9" spans="1:31" x14ac:dyDescent="0.2">
      <c r="A9" s="7">
        <v>1</v>
      </c>
      <c r="B9" t="s">
        <v>36</v>
      </c>
      <c r="C9" s="7" t="s">
        <v>18</v>
      </c>
      <c r="D9" s="8">
        <v>29519</v>
      </c>
      <c r="E9" s="9">
        <f t="shared" ref="E9:E43" ca="1" si="0">DATEDIF(D9,TODAY(),"y")</f>
        <v>43</v>
      </c>
      <c r="F9" s="10" t="s">
        <v>37</v>
      </c>
      <c r="G9" s="10" t="s">
        <v>11</v>
      </c>
      <c r="H9" s="11">
        <v>43221</v>
      </c>
      <c r="I9" s="12" t="str">
        <f t="shared" ref="I9:I43" ca="1" si="1">IF(DATEDIF(H9,TODAY(),"m") &gt;12, DATEDIF(H9,TODAY(),"y") &amp; " ans" &amp; IF(DATEDIF(H9,TODAY(),"ym"),", " &amp; DATEDIF(H9,TODAY(),"ym") &amp; " mois",""),DATEDIF(H9,TODAY(),"m") &amp; " mois")</f>
        <v>5 ans, 11 mois</v>
      </c>
      <c r="J9" s="8" t="s">
        <v>3</v>
      </c>
      <c r="K9" s="13">
        <v>3100</v>
      </c>
      <c r="L9" s="14" t="s">
        <v>16</v>
      </c>
      <c r="M9" s="7" t="s">
        <v>38</v>
      </c>
      <c r="N9" s="5" t="s">
        <v>109</v>
      </c>
      <c r="P9" s="15"/>
      <c r="AE9" s="5" t="s">
        <v>39</v>
      </c>
    </row>
    <row r="10" spans="1:31" x14ac:dyDescent="0.2">
      <c r="A10" s="7">
        <v>2</v>
      </c>
      <c r="B10" t="s">
        <v>40</v>
      </c>
      <c r="C10" s="7" t="s">
        <v>41</v>
      </c>
      <c r="D10" s="8">
        <v>23189</v>
      </c>
      <c r="E10" s="9">
        <f t="shared" ca="1" si="0"/>
        <v>60</v>
      </c>
      <c r="F10" s="10" t="s">
        <v>42</v>
      </c>
      <c r="G10" s="10" t="s">
        <v>37</v>
      </c>
      <c r="H10" s="11">
        <v>40953</v>
      </c>
      <c r="I10" s="12" t="str">
        <f t="shared" ca="1" si="1"/>
        <v>12 ans, 2 mois</v>
      </c>
      <c r="J10" s="8" t="s">
        <v>3</v>
      </c>
      <c r="K10" s="13">
        <v>1911.307911026056</v>
      </c>
      <c r="L10" s="14" t="s">
        <v>43</v>
      </c>
      <c r="M10" s="7" t="s">
        <v>38</v>
      </c>
      <c r="N10" s="5" t="s">
        <v>1</v>
      </c>
      <c r="P10" s="15"/>
      <c r="AE10" s="5" t="s">
        <v>11</v>
      </c>
    </row>
    <row r="11" spans="1:31" x14ac:dyDescent="0.2">
      <c r="A11" s="7">
        <v>3</v>
      </c>
      <c r="B11" t="s">
        <v>44</v>
      </c>
      <c r="C11" s="7" t="s">
        <v>45</v>
      </c>
      <c r="D11" s="8">
        <v>31087</v>
      </c>
      <c r="E11" s="9">
        <f t="shared" ca="1" si="0"/>
        <v>39</v>
      </c>
      <c r="F11" s="10" t="s">
        <v>42</v>
      </c>
      <c r="G11" s="10" t="s">
        <v>11</v>
      </c>
      <c r="H11" s="11">
        <v>40421</v>
      </c>
      <c r="I11" s="12" t="str">
        <f t="shared" ca="1" si="1"/>
        <v>13 ans, 7 mois</v>
      </c>
      <c r="J11" s="8" t="s">
        <v>3</v>
      </c>
      <c r="K11" s="13">
        <v>2245.9641694699294</v>
      </c>
      <c r="L11" s="14" t="s">
        <v>13</v>
      </c>
      <c r="M11" s="7" t="s">
        <v>38</v>
      </c>
      <c r="N11" s="5" t="s">
        <v>107</v>
      </c>
      <c r="P11" s="15"/>
      <c r="AE11" s="5" t="s">
        <v>37</v>
      </c>
    </row>
    <row r="12" spans="1:31" x14ac:dyDescent="0.2">
      <c r="A12" s="7">
        <v>4</v>
      </c>
      <c r="B12" t="s">
        <v>46</v>
      </c>
      <c r="C12" s="7" t="s">
        <v>47</v>
      </c>
      <c r="D12" s="8">
        <v>28544</v>
      </c>
      <c r="E12" s="9">
        <f t="shared" ca="1" si="0"/>
        <v>46</v>
      </c>
      <c r="F12" s="10" t="s">
        <v>42</v>
      </c>
      <c r="G12" s="10" t="s">
        <v>37</v>
      </c>
      <c r="H12" s="11">
        <v>40525</v>
      </c>
      <c r="I12" s="12" t="str">
        <f t="shared" ca="1" si="1"/>
        <v>13 ans, 4 mois</v>
      </c>
      <c r="J12" s="8" t="s">
        <v>2</v>
      </c>
      <c r="K12" s="13">
        <v>1732.8245731893237</v>
      </c>
      <c r="L12" s="14" t="s">
        <v>15</v>
      </c>
      <c r="M12" s="7" t="s">
        <v>38</v>
      </c>
      <c r="N12" s="5" t="s">
        <v>109</v>
      </c>
      <c r="P12" s="15"/>
      <c r="AE12" s="5" t="s">
        <v>2</v>
      </c>
    </row>
    <row r="13" spans="1:31" x14ac:dyDescent="0.2">
      <c r="A13" s="7">
        <v>5</v>
      </c>
      <c r="B13" t="s">
        <v>48</v>
      </c>
      <c r="C13" s="7" t="s">
        <v>49</v>
      </c>
      <c r="D13" s="8">
        <v>29051</v>
      </c>
      <c r="E13" s="9">
        <f t="shared" ca="1" si="0"/>
        <v>44</v>
      </c>
      <c r="F13" s="10" t="s">
        <v>37</v>
      </c>
      <c r="G13" s="10" t="s">
        <v>11</v>
      </c>
      <c r="H13" s="11">
        <v>40624</v>
      </c>
      <c r="I13" s="12" t="str">
        <f t="shared" ca="1" si="1"/>
        <v>13 ans, 1 mois</v>
      </c>
      <c r="J13" s="8" t="s">
        <v>10</v>
      </c>
      <c r="K13" s="13">
        <v>1849.3345298327463</v>
      </c>
      <c r="L13" s="14" t="s">
        <v>14</v>
      </c>
      <c r="M13" s="7" t="s">
        <v>50</v>
      </c>
      <c r="N13" s="5" t="s">
        <v>108</v>
      </c>
      <c r="P13" s="15"/>
      <c r="AE13" s="5" t="s">
        <v>35</v>
      </c>
    </row>
    <row r="14" spans="1:31" x14ac:dyDescent="0.2">
      <c r="A14" s="7">
        <v>6</v>
      </c>
      <c r="B14" t="s">
        <v>51</v>
      </c>
      <c r="C14" s="7" t="s">
        <v>52</v>
      </c>
      <c r="D14" s="8">
        <v>25248</v>
      </c>
      <c r="E14" s="9">
        <f t="shared" ca="1" si="0"/>
        <v>55</v>
      </c>
      <c r="F14" s="10" t="s">
        <v>37</v>
      </c>
      <c r="G14" s="10" t="s">
        <v>2</v>
      </c>
      <c r="H14" s="11">
        <v>40374</v>
      </c>
      <c r="I14" s="12" t="str">
        <f t="shared" ca="1" si="1"/>
        <v>13 ans, 9 mois</v>
      </c>
      <c r="J14" s="8" t="s">
        <v>2</v>
      </c>
      <c r="K14" s="13">
        <v>2972.2921970555208</v>
      </c>
      <c r="L14" s="14" t="s">
        <v>14</v>
      </c>
      <c r="M14" s="7" t="s">
        <v>50</v>
      </c>
      <c r="N14" s="5" t="s">
        <v>110</v>
      </c>
      <c r="P14" s="15"/>
    </row>
    <row r="15" spans="1:31" x14ac:dyDescent="0.2">
      <c r="A15" s="7">
        <v>7</v>
      </c>
      <c r="B15" t="s">
        <v>53</v>
      </c>
      <c r="C15" s="7" t="s">
        <v>5</v>
      </c>
      <c r="D15" s="8">
        <v>29974</v>
      </c>
      <c r="E15" s="9">
        <f t="shared" ca="1" si="0"/>
        <v>42</v>
      </c>
      <c r="F15" s="10" t="s">
        <v>37</v>
      </c>
      <c r="G15" s="10" t="s">
        <v>37</v>
      </c>
      <c r="H15" s="11">
        <v>40637</v>
      </c>
      <c r="I15" s="12" t="str">
        <f t="shared" ca="1" si="1"/>
        <v>13 ans</v>
      </c>
      <c r="J15" s="8" t="s">
        <v>11</v>
      </c>
      <c r="K15" s="13">
        <v>1755.1349904189153</v>
      </c>
      <c r="L15" s="14" t="s">
        <v>54</v>
      </c>
      <c r="M15" s="7" t="s">
        <v>50</v>
      </c>
      <c r="N15" s="5" t="s">
        <v>111</v>
      </c>
      <c r="P15" s="15"/>
    </row>
    <row r="16" spans="1:31" x14ac:dyDescent="0.2">
      <c r="A16" s="7">
        <v>8</v>
      </c>
      <c r="B16" t="s">
        <v>55</v>
      </c>
      <c r="C16" s="7" t="s">
        <v>56</v>
      </c>
      <c r="D16" s="8">
        <v>22721</v>
      </c>
      <c r="E16" s="9">
        <f t="shared" ca="1" si="0"/>
        <v>62</v>
      </c>
      <c r="F16" s="10" t="s">
        <v>37</v>
      </c>
      <c r="G16" s="10" t="s">
        <v>37</v>
      </c>
      <c r="H16" s="11">
        <v>41365</v>
      </c>
      <c r="I16" s="12" t="str">
        <f t="shared" ca="1" si="1"/>
        <v>11 ans</v>
      </c>
      <c r="J16" s="8" t="s">
        <v>10</v>
      </c>
      <c r="K16" s="13">
        <v>2469.0683417658447</v>
      </c>
      <c r="L16" s="14" t="s">
        <v>57</v>
      </c>
      <c r="M16" s="7" t="s">
        <v>50</v>
      </c>
      <c r="N16" s="5" t="s">
        <v>110</v>
      </c>
      <c r="P16" s="15"/>
    </row>
    <row r="17" spans="1:16" x14ac:dyDescent="0.2">
      <c r="A17" s="7">
        <v>9</v>
      </c>
      <c r="B17" t="s">
        <v>58</v>
      </c>
      <c r="C17" s="7" t="s">
        <v>59</v>
      </c>
      <c r="D17" s="8">
        <v>19617</v>
      </c>
      <c r="E17" s="9">
        <f t="shared" ca="1" si="0"/>
        <v>70</v>
      </c>
      <c r="F17" s="10" t="s">
        <v>37</v>
      </c>
      <c r="G17" s="10" t="s">
        <v>35</v>
      </c>
      <c r="H17" s="11">
        <v>40617</v>
      </c>
      <c r="I17" s="12" t="str">
        <f t="shared" ca="1" si="1"/>
        <v>13 ans, 1 mois</v>
      </c>
      <c r="J17" s="8" t="s">
        <v>2</v>
      </c>
      <c r="K17" s="13">
        <v>3560</v>
      </c>
      <c r="L17" s="14" t="s">
        <v>60</v>
      </c>
      <c r="M17" s="7" t="s">
        <v>50</v>
      </c>
      <c r="N17" s="5" t="s">
        <v>109</v>
      </c>
      <c r="P17" s="15"/>
    </row>
    <row r="18" spans="1:16" x14ac:dyDescent="0.2">
      <c r="A18" s="7">
        <v>10</v>
      </c>
      <c r="B18" t="s">
        <v>61</v>
      </c>
      <c r="C18" s="7" t="s">
        <v>62</v>
      </c>
      <c r="D18" s="8">
        <v>24183</v>
      </c>
      <c r="E18" s="9">
        <f t="shared" ca="1" si="0"/>
        <v>58</v>
      </c>
      <c r="F18" s="10" t="s">
        <v>37</v>
      </c>
      <c r="G18" s="10" t="s">
        <v>35</v>
      </c>
      <c r="H18" s="11">
        <v>40268</v>
      </c>
      <c r="I18" s="12" t="str">
        <f t="shared" ca="1" si="1"/>
        <v>14 ans</v>
      </c>
      <c r="J18" s="8" t="s">
        <v>10</v>
      </c>
      <c r="K18" s="13">
        <v>3656</v>
      </c>
      <c r="L18" s="14" t="s">
        <v>60</v>
      </c>
      <c r="M18" s="7" t="s">
        <v>50</v>
      </c>
      <c r="N18" s="5" t="s">
        <v>107</v>
      </c>
    </row>
    <row r="19" spans="1:16" x14ac:dyDescent="0.2">
      <c r="A19" s="7">
        <v>11</v>
      </c>
      <c r="B19" t="s">
        <v>63</v>
      </c>
      <c r="C19" s="7" t="s">
        <v>18</v>
      </c>
      <c r="D19" s="8">
        <v>22063</v>
      </c>
      <c r="E19" s="9">
        <f t="shared" ca="1" si="0"/>
        <v>63</v>
      </c>
      <c r="F19" s="10" t="s">
        <v>37</v>
      </c>
      <c r="G19" s="10" t="s">
        <v>35</v>
      </c>
      <c r="H19" s="11">
        <v>40725</v>
      </c>
      <c r="I19" s="12" t="str">
        <f t="shared" ca="1" si="1"/>
        <v>12 ans, 9 mois</v>
      </c>
      <c r="J19" s="8" t="s">
        <v>3</v>
      </c>
      <c r="K19" s="13">
        <v>3860</v>
      </c>
      <c r="L19" s="14" t="s">
        <v>14</v>
      </c>
      <c r="M19" s="7" t="s">
        <v>50</v>
      </c>
      <c r="N19" s="5" t="s">
        <v>109</v>
      </c>
    </row>
    <row r="20" spans="1:16" x14ac:dyDescent="0.2">
      <c r="A20" s="7">
        <v>12</v>
      </c>
      <c r="B20" t="s">
        <v>64</v>
      </c>
      <c r="C20" s="7" t="s">
        <v>65</v>
      </c>
      <c r="D20" s="8">
        <v>25376</v>
      </c>
      <c r="E20" s="9">
        <f t="shared" ca="1" si="0"/>
        <v>54</v>
      </c>
      <c r="F20" s="10" t="s">
        <v>42</v>
      </c>
      <c r="G20" s="10" t="s">
        <v>37</v>
      </c>
      <c r="H20" s="11">
        <v>40578</v>
      </c>
      <c r="I20" s="12" t="str">
        <f t="shared" ca="1" si="1"/>
        <v>13 ans, 2 mois</v>
      </c>
      <c r="J20" s="8" t="s">
        <v>10</v>
      </c>
      <c r="K20" s="13">
        <v>3185</v>
      </c>
      <c r="L20" s="14" t="s">
        <v>60</v>
      </c>
      <c r="M20" s="7" t="s">
        <v>50</v>
      </c>
      <c r="N20" s="5" t="s">
        <v>1</v>
      </c>
    </row>
    <row r="21" spans="1:16" x14ac:dyDescent="0.2">
      <c r="A21" s="7">
        <v>13</v>
      </c>
      <c r="B21" t="s">
        <v>66</v>
      </c>
      <c r="C21" s="7" t="s">
        <v>67</v>
      </c>
      <c r="D21" s="8">
        <v>26208</v>
      </c>
      <c r="E21" s="9">
        <f t="shared" ca="1" si="0"/>
        <v>52</v>
      </c>
      <c r="F21" s="10" t="s">
        <v>42</v>
      </c>
      <c r="G21" s="10" t="s">
        <v>35</v>
      </c>
      <c r="H21" s="11">
        <v>41974</v>
      </c>
      <c r="I21" s="12" t="str">
        <f t="shared" ca="1" si="1"/>
        <v>9 ans, 4 mois</v>
      </c>
      <c r="J21" s="8" t="s">
        <v>11</v>
      </c>
      <c r="K21" s="13">
        <v>3148</v>
      </c>
      <c r="L21" s="14" t="s">
        <v>43</v>
      </c>
      <c r="M21" s="7" t="s">
        <v>50</v>
      </c>
      <c r="N21" s="5" t="s">
        <v>1</v>
      </c>
    </row>
    <row r="22" spans="1:16" x14ac:dyDescent="0.2">
      <c r="A22" s="7">
        <v>14</v>
      </c>
      <c r="B22" t="s">
        <v>53</v>
      </c>
      <c r="C22" s="7" t="s">
        <v>18</v>
      </c>
      <c r="D22" s="8">
        <v>24948</v>
      </c>
      <c r="E22" s="9">
        <f t="shared" ca="1" si="0"/>
        <v>56</v>
      </c>
      <c r="F22" s="10" t="s">
        <v>37</v>
      </c>
      <c r="G22" s="10" t="s">
        <v>11</v>
      </c>
      <c r="H22" s="11">
        <v>40282</v>
      </c>
      <c r="I22" s="12" t="str">
        <f t="shared" ca="1" si="1"/>
        <v>14 ans</v>
      </c>
      <c r="J22" s="8" t="s">
        <v>2</v>
      </c>
      <c r="K22" s="13">
        <v>2912.7977511099434</v>
      </c>
      <c r="L22" s="14" t="s">
        <v>57</v>
      </c>
      <c r="M22" s="7" t="s">
        <v>50</v>
      </c>
      <c r="N22" s="5" t="s">
        <v>108</v>
      </c>
    </row>
    <row r="23" spans="1:16" x14ac:dyDescent="0.2">
      <c r="A23" s="7">
        <v>15</v>
      </c>
      <c r="B23" t="s">
        <v>68</v>
      </c>
      <c r="C23" s="7" t="s">
        <v>69</v>
      </c>
      <c r="D23" s="8">
        <v>24023</v>
      </c>
      <c r="E23" s="9">
        <f t="shared" ca="1" si="0"/>
        <v>58</v>
      </c>
      <c r="F23" s="10" t="s">
        <v>37</v>
      </c>
      <c r="G23" s="10" t="s">
        <v>11</v>
      </c>
      <c r="H23" s="11">
        <v>40784</v>
      </c>
      <c r="I23" s="12" t="str">
        <f t="shared" ca="1" si="1"/>
        <v>12 ans, 8 mois</v>
      </c>
      <c r="J23" s="8" t="s">
        <v>11</v>
      </c>
      <c r="K23" s="13">
        <v>3235</v>
      </c>
      <c r="L23" s="14" t="s">
        <v>57</v>
      </c>
      <c r="M23" s="7" t="s">
        <v>50</v>
      </c>
      <c r="N23" s="5" t="s">
        <v>107</v>
      </c>
    </row>
    <row r="24" spans="1:16" x14ac:dyDescent="0.2">
      <c r="A24" s="7">
        <v>16</v>
      </c>
      <c r="B24" t="s">
        <v>49</v>
      </c>
      <c r="C24" s="7" t="s">
        <v>70</v>
      </c>
      <c r="D24" s="8">
        <v>29295</v>
      </c>
      <c r="E24" s="9">
        <f t="shared" ca="1" si="0"/>
        <v>44</v>
      </c>
      <c r="F24" s="10" t="s">
        <v>37</v>
      </c>
      <c r="G24" s="10" t="s">
        <v>37</v>
      </c>
      <c r="H24" s="11">
        <v>41974</v>
      </c>
      <c r="I24" s="12" t="str">
        <f t="shared" ca="1" si="1"/>
        <v>9 ans, 4 mois</v>
      </c>
      <c r="J24" s="8" t="s">
        <v>10</v>
      </c>
      <c r="K24" s="13">
        <v>2030.2968029172109</v>
      </c>
      <c r="L24" s="14" t="s">
        <v>43</v>
      </c>
      <c r="M24" s="7" t="s">
        <v>50</v>
      </c>
      <c r="N24" s="5" t="s">
        <v>109</v>
      </c>
    </row>
    <row r="25" spans="1:16" x14ac:dyDescent="0.2">
      <c r="A25" s="7">
        <v>17</v>
      </c>
      <c r="B25" t="s">
        <v>71</v>
      </c>
      <c r="C25" s="7" t="s">
        <v>18</v>
      </c>
      <c r="D25" s="8">
        <v>31384</v>
      </c>
      <c r="E25" s="9">
        <f t="shared" ca="1" si="0"/>
        <v>38</v>
      </c>
      <c r="F25" s="10" t="s">
        <v>37</v>
      </c>
      <c r="G25" s="10" t="s">
        <v>37</v>
      </c>
      <c r="H25" s="11">
        <v>40316</v>
      </c>
      <c r="I25" s="12" t="str">
        <f t="shared" ca="1" si="1"/>
        <v>13 ans, 11 mois</v>
      </c>
      <c r="J25" s="8" t="s">
        <v>11</v>
      </c>
      <c r="K25" s="13">
        <v>2407.094960572535</v>
      </c>
      <c r="L25" s="14" t="s">
        <v>13</v>
      </c>
      <c r="M25" s="7" t="s">
        <v>50</v>
      </c>
      <c r="N25" s="5" t="s">
        <v>109</v>
      </c>
    </row>
    <row r="26" spans="1:16" x14ac:dyDescent="0.2">
      <c r="A26" s="7">
        <v>18</v>
      </c>
      <c r="B26" t="s">
        <v>72</v>
      </c>
      <c r="C26" s="7" t="s">
        <v>73</v>
      </c>
      <c r="D26" s="8">
        <v>18578</v>
      </c>
      <c r="E26" s="9">
        <f t="shared" ca="1" si="0"/>
        <v>73</v>
      </c>
      <c r="F26" s="10" t="s">
        <v>37</v>
      </c>
      <c r="G26" s="10" t="s">
        <v>37</v>
      </c>
      <c r="H26" s="11">
        <v>41100</v>
      </c>
      <c r="I26" s="12" t="str">
        <f t="shared" ca="1" si="1"/>
        <v>11 ans, 9 mois</v>
      </c>
      <c r="J26" s="8" t="s">
        <v>11</v>
      </c>
      <c r="K26" s="13">
        <v>2773.977377236929</v>
      </c>
      <c r="L26" s="14" t="s">
        <v>13</v>
      </c>
      <c r="M26" s="7" t="s">
        <v>50</v>
      </c>
      <c r="N26" s="5" t="s">
        <v>108</v>
      </c>
    </row>
    <row r="27" spans="1:16" x14ac:dyDescent="0.2">
      <c r="A27" s="7">
        <v>19</v>
      </c>
      <c r="B27" t="s">
        <v>74</v>
      </c>
      <c r="C27" s="7" t="s">
        <v>75</v>
      </c>
      <c r="D27" s="8">
        <v>25795</v>
      </c>
      <c r="E27" s="9">
        <f t="shared" ca="1" si="0"/>
        <v>53</v>
      </c>
      <c r="F27" s="10" t="s">
        <v>37</v>
      </c>
      <c r="G27" s="10" t="s">
        <v>37</v>
      </c>
      <c r="H27" s="11">
        <v>41507</v>
      </c>
      <c r="I27" s="12" t="str">
        <f t="shared" ca="1" si="1"/>
        <v>10 ans, 8 mois</v>
      </c>
      <c r="J27" s="8" t="s">
        <v>3</v>
      </c>
      <c r="K27" s="13">
        <v>2830</v>
      </c>
      <c r="L27" s="14" t="s">
        <v>54</v>
      </c>
      <c r="M27" s="7" t="s">
        <v>76</v>
      </c>
      <c r="N27" s="5" t="s">
        <v>107</v>
      </c>
    </row>
    <row r="28" spans="1:16" x14ac:dyDescent="0.2">
      <c r="A28" s="7">
        <v>20</v>
      </c>
      <c r="B28" t="s">
        <v>77</v>
      </c>
      <c r="C28" s="7" t="s">
        <v>67</v>
      </c>
      <c r="D28" s="8">
        <v>19276</v>
      </c>
      <c r="E28" s="9">
        <f t="shared" ca="1" si="0"/>
        <v>71</v>
      </c>
      <c r="F28" s="10" t="s">
        <v>42</v>
      </c>
      <c r="G28" s="10" t="s">
        <v>37</v>
      </c>
      <c r="H28" s="11">
        <v>41241</v>
      </c>
      <c r="I28" s="12" t="str">
        <f t="shared" ca="1" si="1"/>
        <v>11 ans, 5 mois</v>
      </c>
      <c r="J28" s="8" t="s">
        <v>10</v>
      </c>
      <c r="K28" s="13">
        <v>2084.8333783673233</v>
      </c>
      <c r="L28" s="14" t="s">
        <v>57</v>
      </c>
      <c r="M28" s="7" t="s">
        <v>78</v>
      </c>
      <c r="N28" s="5" t="s">
        <v>108</v>
      </c>
    </row>
    <row r="29" spans="1:16" x14ac:dyDescent="0.2">
      <c r="A29" s="7">
        <v>21</v>
      </c>
      <c r="B29" t="s">
        <v>79</v>
      </c>
      <c r="C29" s="7" t="s">
        <v>80</v>
      </c>
      <c r="D29" s="8">
        <v>26863</v>
      </c>
      <c r="E29" s="9">
        <f t="shared" ca="1" si="0"/>
        <v>50</v>
      </c>
      <c r="F29" s="10" t="s">
        <v>42</v>
      </c>
      <c r="G29" s="10" t="s">
        <v>2</v>
      </c>
      <c r="H29" s="11">
        <v>41478</v>
      </c>
      <c r="I29" s="12" t="str">
        <f t="shared" ca="1" si="1"/>
        <v>10 ans, 9 mois</v>
      </c>
      <c r="J29" s="8" t="s">
        <v>3</v>
      </c>
      <c r="K29" s="13">
        <v>2796</v>
      </c>
      <c r="L29" s="14" t="s">
        <v>54</v>
      </c>
      <c r="M29" s="7" t="s">
        <v>81</v>
      </c>
      <c r="N29" s="5" t="s">
        <v>109</v>
      </c>
    </row>
    <row r="30" spans="1:16" x14ac:dyDescent="0.2">
      <c r="A30" s="7">
        <v>22</v>
      </c>
      <c r="B30" t="s">
        <v>82</v>
      </c>
      <c r="C30" s="7" t="s">
        <v>83</v>
      </c>
      <c r="D30" s="8">
        <v>29834</v>
      </c>
      <c r="E30" s="9">
        <f t="shared" ca="1" si="0"/>
        <v>42</v>
      </c>
      <c r="F30" s="10" t="s">
        <v>37</v>
      </c>
      <c r="G30" s="10" t="s">
        <v>11</v>
      </c>
      <c r="H30" s="11">
        <v>41984</v>
      </c>
      <c r="I30" s="12" t="str">
        <f t="shared" ca="1" si="1"/>
        <v>9 ans, 4 mois</v>
      </c>
      <c r="J30" s="8" t="s">
        <v>10</v>
      </c>
      <c r="K30" s="13">
        <v>1950</v>
      </c>
      <c r="L30" s="14" t="s">
        <v>54</v>
      </c>
      <c r="M30" s="7" t="s">
        <v>84</v>
      </c>
      <c r="N30" s="5" t="s">
        <v>108</v>
      </c>
    </row>
    <row r="31" spans="1:16" x14ac:dyDescent="0.2">
      <c r="A31" s="7">
        <v>23</v>
      </c>
      <c r="B31" t="s">
        <v>71</v>
      </c>
      <c r="C31" s="7" t="s">
        <v>85</v>
      </c>
      <c r="D31" s="8">
        <v>23487</v>
      </c>
      <c r="E31" s="9">
        <f t="shared" ca="1" si="0"/>
        <v>60</v>
      </c>
      <c r="F31" s="10" t="s">
        <v>37</v>
      </c>
      <c r="G31" s="10" t="s">
        <v>37</v>
      </c>
      <c r="H31" s="11">
        <v>41477</v>
      </c>
      <c r="I31" s="12" t="str">
        <f t="shared" ca="1" si="1"/>
        <v>10 ans, 9 mois</v>
      </c>
      <c r="J31" s="8" t="s">
        <v>10</v>
      </c>
      <c r="K31" s="13">
        <v>2920.2345568531405</v>
      </c>
      <c r="L31" s="14" t="s">
        <v>43</v>
      </c>
      <c r="M31" s="7" t="s">
        <v>84</v>
      </c>
      <c r="N31" s="5" t="s">
        <v>1</v>
      </c>
    </row>
    <row r="32" spans="1:16" x14ac:dyDescent="0.2">
      <c r="A32" s="7">
        <v>24</v>
      </c>
      <c r="B32" t="s">
        <v>86</v>
      </c>
      <c r="C32" s="7" t="s">
        <v>87</v>
      </c>
      <c r="D32" s="8">
        <v>30369</v>
      </c>
      <c r="E32" s="9">
        <f t="shared" ca="1" si="0"/>
        <v>41</v>
      </c>
      <c r="F32" s="10" t="s">
        <v>42</v>
      </c>
      <c r="G32" s="10" t="s">
        <v>2</v>
      </c>
      <c r="H32" s="11">
        <v>40912</v>
      </c>
      <c r="I32" s="12" t="str">
        <f t="shared" ca="1" si="1"/>
        <v>12 ans, 3 mois</v>
      </c>
      <c r="J32" s="8" t="s">
        <v>3</v>
      </c>
      <c r="K32" s="13">
        <v>2003.0285151921546</v>
      </c>
      <c r="L32" s="14" t="s">
        <v>14</v>
      </c>
      <c r="M32" s="7" t="s">
        <v>84</v>
      </c>
      <c r="N32" s="5" t="s">
        <v>108</v>
      </c>
    </row>
    <row r="33" spans="1:14" x14ac:dyDescent="0.2">
      <c r="A33" s="7">
        <v>25</v>
      </c>
      <c r="B33" t="s">
        <v>88</v>
      </c>
      <c r="C33" s="7" t="s">
        <v>89</v>
      </c>
      <c r="D33" s="8">
        <v>30388</v>
      </c>
      <c r="E33" s="9">
        <f t="shared" ca="1" si="0"/>
        <v>41</v>
      </c>
      <c r="F33" s="10" t="s">
        <v>37</v>
      </c>
      <c r="G33" s="10" t="s">
        <v>37</v>
      </c>
      <c r="H33" s="11">
        <v>41368</v>
      </c>
      <c r="I33" s="12" t="str">
        <f t="shared" ca="1" si="1"/>
        <v>11 ans</v>
      </c>
      <c r="J33" s="8" t="s">
        <v>3</v>
      </c>
      <c r="K33" s="13">
        <v>2196.3854645152815</v>
      </c>
      <c r="L33" s="14" t="s">
        <v>57</v>
      </c>
      <c r="M33" s="7" t="s">
        <v>90</v>
      </c>
      <c r="N33" s="5" t="s">
        <v>110</v>
      </c>
    </row>
    <row r="34" spans="1:14" x14ac:dyDescent="0.2">
      <c r="A34" s="7">
        <v>26</v>
      </c>
      <c r="B34" t="s">
        <v>66</v>
      </c>
      <c r="C34" s="7" t="s">
        <v>83</v>
      </c>
      <c r="D34" s="8">
        <v>29196</v>
      </c>
      <c r="E34" s="9">
        <f t="shared" ca="1" si="0"/>
        <v>44</v>
      </c>
      <c r="F34" s="10" t="s">
        <v>37</v>
      </c>
      <c r="G34" s="10" t="s">
        <v>37</v>
      </c>
      <c r="H34" s="11">
        <v>42221</v>
      </c>
      <c r="I34" s="12" t="str">
        <f t="shared" ca="1" si="1"/>
        <v>8 ans, 8 mois</v>
      </c>
      <c r="J34" s="8" t="s">
        <v>11</v>
      </c>
      <c r="K34" s="13">
        <v>2694.6514493094924</v>
      </c>
      <c r="L34" s="14" t="s">
        <v>14</v>
      </c>
      <c r="M34" s="7" t="s">
        <v>90</v>
      </c>
      <c r="N34" s="5" t="s">
        <v>109</v>
      </c>
    </row>
    <row r="35" spans="1:14" x14ac:dyDescent="0.2">
      <c r="A35" s="7">
        <v>27</v>
      </c>
      <c r="B35" t="s">
        <v>91</v>
      </c>
      <c r="C35" s="7" t="s">
        <v>92</v>
      </c>
      <c r="D35" s="8">
        <v>25893</v>
      </c>
      <c r="E35" s="9">
        <f t="shared" ca="1" si="0"/>
        <v>53</v>
      </c>
      <c r="F35" s="10" t="s">
        <v>42</v>
      </c>
      <c r="G35" s="10" t="s">
        <v>2</v>
      </c>
      <c r="H35" s="11">
        <v>41001</v>
      </c>
      <c r="I35" s="12" t="str">
        <f t="shared" ca="1" si="1"/>
        <v>12 ans</v>
      </c>
      <c r="J35" s="8" t="s">
        <v>3</v>
      </c>
      <c r="K35" s="13">
        <v>2879</v>
      </c>
      <c r="L35" s="14" t="s">
        <v>16</v>
      </c>
      <c r="M35" s="7" t="s">
        <v>90</v>
      </c>
      <c r="N35" s="5" t="s">
        <v>109</v>
      </c>
    </row>
    <row r="36" spans="1:14" x14ac:dyDescent="0.2">
      <c r="A36" s="7">
        <v>28</v>
      </c>
      <c r="B36" t="s">
        <v>93</v>
      </c>
      <c r="C36" s="7" t="s">
        <v>94</v>
      </c>
      <c r="D36" s="8">
        <v>28939</v>
      </c>
      <c r="E36" s="9">
        <f t="shared" ca="1" si="0"/>
        <v>45</v>
      </c>
      <c r="F36" s="10" t="s">
        <v>37</v>
      </c>
      <c r="G36" s="10" t="s">
        <v>37</v>
      </c>
      <c r="H36" s="11">
        <v>41277</v>
      </c>
      <c r="I36" s="12" t="str">
        <f t="shared" ca="1" si="1"/>
        <v>11 ans, 3 mois</v>
      </c>
      <c r="J36" s="8" t="s">
        <v>3</v>
      </c>
      <c r="K36" s="13">
        <v>2196.3854645152815</v>
      </c>
      <c r="L36" s="14" t="s">
        <v>14</v>
      </c>
      <c r="M36" s="7" t="s">
        <v>95</v>
      </c>
      <c r="N36" s="5" t="s">
        <v>109</v>
      </c>
    </row>
    <row r="37" spans="1:14" x14ac:dyDescent="0.2">
      <c r="A37" s="7">
        <v>29</v>
      </c>
      <c r="B37" t="s">
        <v>96</v>
      </c>
      <c r="C37" s="7" t="s">
        <v>97</v>
      </c>
      <c r="D37" s="8">
        <v>26825</v>
      </c>
      <c r="E37" s="9">
        <f t="shared" ca="1" si="0"/>
        <v>50</v>
      </c>
      <c r="F37" s="10" t="s">
        <v>37</v>
      </c>
      <c r="G37" s="10" t="s">
        <v>37</v>
      </c>
      <c r="H37" s="11">
        <v>40954</v>
      </c>
      <c r="I37" s="12" t="str">
        <f t="shared" ca="1" si="1"/>
        <v>12 ans, 2 mois</v>
      </c>
      <c r="J37" s="8" t="s">
        <v>10</v>
      </c>
      <c r="K37" s="13">
        <v>2469.0683417658447</v>
      </c>
      <c r="L37" s="14" t="s">
        <v>14</v>
      </c>
      <c r="M37" s="7" t="s">
        <v>95</v>
      </c>
      <c r="N37" s="5" t="s">
        <v>107</v>
      </c>
    </row>
    <row r="38" spans="1:14" x14ac:dyDescent="0.2">
      <c r="A38" s="7">
        <v>30</v>
      </c>
      <c r="B38" t="s">
        <v>98</v>
      </c>
      <c r="C38" s="7" t="s">
        <v>67</v>
      </c>
      <c r="D38" s="8">
        <v>27207</v>
      </c>
      <c r="E38" s="9">
        <f t="shared" ca="1" si="0"/>
        <v>49</v>
      </c>
      <c r="F38" s="10" t="s">
        <v>42</v>
      </c>
      <c r="G38" s="10" t="s">
        <v>2</v>
      </c>
      <c r="H38" s="11">
        <v>41169</v>
      </c>
      <c r="I38" s="12" t="str">
        <f t="shared" ca="1" si="1"/>
        <v>11 ans, 7 mois</v>
      </c>
      <c r="J38" s="8" t="s">
        <v>2</v>
      </c>
      <c r="K38" s="13">
        <v>1911.307911026056</v>
      </c>
      <c r="L38" s="14" t="s">
        <v>13</v>
      </c>
      <c r="M38" s="7" t="s">
        <v>95</v>
      </c>
      <c r="N38" s="5" t="s">
        <v>109</v>
      </c>
    </row>
    <row r="39" spans="1:14" x14ac:dyDescent="0.2">
      <c r="A39" s="7">
        <v>31</v>
      </c>
      <c r="B39" t="s">
        <v>99</v>
      </c>
      <c r="C39" s="7" t="s">
        <v>100</v>
      </c>
      <c r="D39" s="8">
        <v>26588</v>
      </c>
      <c r="E39" s="9">
        <f t="shared" ca="1" si="0"/>
        <v>51</v>
      </c>
      <c r="F39" s="10" t="s">
        <v>42</v>
      </c>
      <c r="G39" s="10" t="s">
        <v>2</v>
      </c>
      <c r="H39" s="11">
        <v>40787</v>
      </c>
      <c r="I39" s="12" t="str">
        <f t="shared" ca="1" si="1"/>
        <v>12 ans, 7 mois</v>
      </c>
      <c r="J39" s="8" t="s">
        <v>10</v>
      </c>
      <c r="K39" s="13">
        <v>2196.3854645152815</v>
      </c>
      <c r="L39" s="14" t="s">
        <v>54</v>
      </c>
      <c r="M39" s="7" t="s">
        <v>95</v>
      </c>
      <c r="N39" s="5" t="s">
        <v>108</v>
      </c>
    </row>
    <row r="40" spans="1:14" x14ac:dyDescent="0.2">
      <c r="A40" s="7">
        <v>32</v>
      </c>
      <c r="B40" t="s">
        <v>101</v>
      </c>
      <c r="C40" s="7" t="s">
        <v>102</v>
      </c>
      <c r="D40" s="8">
        <v>24949</v>
      </c>
      <c r="E40" s="9">
        <f t="shared" ca="1" si="0"/>
        <v>56</v>
      </c>
      <c r="F40" s="10" t="s">
        <v>42</v>
      </c>
      <c r="G40" s="10" t="s">
        <v>35</v>
      </c>
      <c r="H40" s="11">
        <v>41977</v>
      </c>
      <c r="I40" s="12" t="str">
        <f t="shared" ca="1" si="1"/>
        <v>9 ans, 4 mois</v>
      </c>
      <c r="J40" s="8" t="s">
        <v>10</v>
      </c>
      <c r="K40" s="13">
        <v>2362.4741261133518</v>
      </c>
      <c r="L40" s="14" t="s">
        <v>14</v>
      </c>
      <c r="M40" s="7" t="s">
        <v>95</v>
      </c>
      <c r="N40" s="5" t="s">
        <v>107</v>
      </c>
    </row>
    <row r="41" spans="1:14" x14ac:dyDescent="0.2">
      <c r="A41" s="7">
        <v>33</v>
      </c>
      <c r="B41" t="s">
        <v>103</v>
      </c>
      <c r="C41" s="7" t="s">
        <v>83</v>
      </c>
      <c r="D41" s="8">
        <v>27040</v>
      </c>
      <c r="E41" s="9">
        <f t="shared" ca="1" si="0"/>
        <v>50</v>
      </c>
      <c r="F41" s="10" t="s">
        <v>37</v>
      </c>
      <c r="G41" s="10" t="s">
        <v>11</v>
      </c>
      <c r="H41" s="11">
        <v>42129</v>
      </c>
      <c r="I41" s="12" t="str">
        <f t="shared" ca="1" si="1"/>
        <v>8 ans, 11 mois</v>
      </c>
      <c r="J41" s="8" t="s">
        <v>3</v>
      </c>
      <c r="K41" s="13">
        <v>1911.307911026056</v>
      </c>
      <c r="L41" s="14" t="s">
        <v>14</v>
      </c>
      <c r="M41" s="7" t="s">
        <v>95</v>
      </c>
      <c r="N41" s="5" t="s">
        <v>111</v>
      </c>
    </row>
    <row r="42" spans="1:14" x14ac:dyDescent="0.2">
      <c r="A42" s="7">
        <v>34</v>
      </c>
      <c r="B42" t="s">
        <v>104</v>
      </c>
      <c r="C42" s="7" t="s">
        <v>92</v>
      </c>
      <c r="D42" s="8">
        <v>28441</v>
      </c>
      <c r="E42" s="9">
        <f t="shared" ca="1" si="0"/>
        <v>46</v>
      </c>
      <c r="F42" s="10" t="s">
        <v>42</v>
      </c>
      <c r="G42" s="10" t="s">
        <v>11</v>
      </c>
      <c r="H42" s="11">
        <v>40210</v>
      </c>
      <c r="I42" s="12" t="str">
        <f t="shared" ca="1" si="1"/>
        <v>14 ans, 2 mois</v>
      </c>
      <c r="J42" s="8" t="s">
        <v>3</v>
      </c>
      <c r="K42" s="13">
        <v>1693.1616092256054</v>
      </c>
      <c r="L42" s="14" t="s">
        <v>15</v>
      </c>
      <c r="M42" s="7" t="s">
        <v>95</v>
      </c>
      <c r="N42" s="5" t="s">
        <v>107</v>
      </c>
    </row>
    <row r="43" spans="1:14" x14ac:dyDescent="0.2">
      <c r="A43" s="7">
        <v>35</v>
      </c>
      <c r="B43" t="s">
        <v>105</v>
      </c>
      <c r="C43" s="7" t="s">
        <v>17</v>
      </c>
      <c r="D43" s="8">
        <v>23244</v>
      </c>
      <c r="E43" s="9">
        <f t="shared" ca="1" si="0"/>
        <v>60</v>
      </c>
      <c r="F43" s="10" t="s">
        <v>42</v>
      </c>
      <c r="G43" s="10" t="s">
        <v>37</v>
      </c>
      <c r="H43" s="11">
        <v>40331</v>
      </c>
      <c r="I43" s="12" t="str">
        <f t="shared" ca="1" si="1"/>
        <v>13 ans, 10 mois</v>
      </c>
      <c r="J43" s="8" t="s">
        <v>2</v>
      </c>
      <c r="K43" s="13">
        <v>2084.8333783673233</v>
      </c>
      <c r="L43" s="14" t="s">
        <v>16</v>
      </c>
      <c r="M43" s="7" t="s">
        <v>95</v>
      </c>
      <c r="N43" s="5" t="s">
        <v>111</v>
      </c>
    </row>
  </sheetData>
  <conditionalFormatting sqref="K9:K43">
    <cfRule type="expression" dxfId="1" priority="5">
      <formula>K9&lt;INDEX(tblBaremicScale_Data,MATCH(DATEDIF(H9,TODAY(),"y"),tblBaremicScale_Seniority,0),MATCH(J9,tblBaremicScale_Category,0))</formula>
    </cfRule>
    <cfRule type="iconSet" priority="6">
      <iconSet iconSet="4Rating">
        <cfvo type="percent" val="0"/>
        <cfvo type="percent" val="25"/>
        <cfvo type="percent" val="50"/>
        <cfvo type="percent" val="75"/>
      </iconSet>
    </cfRule>
  </conditionalFormatting>
  <dataValidations count="5">
    <dataValidation type="list" allowBlank="1" showInputMessage="1" showErrorMessage="1" sqref="M9:M43" xr:uid="{4E9789A7-97AB-473B-B64A-C458960AC77B}">
      <formula1>lstVoiture</formula1>
    </dataValidation>
    <dataValidation type="list" allowBlank="1" showInputMessage="1" showErrorMessage="1" sqref="L9:L43" xr:uid="{CE17C526-45CC-4CFC-A686-4F7FA3F606C9}">
      <formula1>lstService</formula1>
    </dataValidation>
    <dataValidation type="list" allowBlank="1" showInputMessage="1" showErrorMessage="1" sqref="J9:J43" xr:uid="{6FC1B29F-E367-4805-9278-A50BF91D0275}">
      <formula1>lstCategory</formula1>
    </dataValidation>
    <dataValidation type="list" allowBlank="1" showInputMessage="1" showErrorMessage="1" sqref="G8:G43" xr:uid="{6D80552B-9FC8-4137-BB3E-A85270925FF0}">
      <formula1>lstCivil</formula1>
    </dataValidation>
    <dataValidation type="list" allowBlank="1" showInputMessage="1" showErrorMessage="1" sqref="N9:N43" xr:uid="{036FA949-EAE0-4CC7-863F-07CF77577C2F}">
      <formula1>lst_Site</formula1>
    </dataValidation>
  </dataValidations>
  <printOptions horizontalCentered="1"/>
  <pageMargins left="0.74803149606299213" right="0.74803149606299213" top="0.78740157480314965" bottom="0.98425196850393704" header="0.39370078740157483" footer="0.51181102362204722"/>
  <pageSetup paperSize="9" firstPageNumber="2" orientation="portrait" r:id="rId1"/>
  <headerFooter alignWithMargins="0"/>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9AC8-BE98-4C81-858D-23AE8EDE4FDD}">
  <sheetPr codeName="Sheet3">
    <tabColor rgb="FFFFC000"/>
  </sheetPr>
  <dimension ref="A1:C7"/>
  <sheetViews>
    <sheetView workbookViewId="0">
      <selection activeCell="C3" sqref="C2:C7"/>
    </sheetView>
  </sheetViews>
  <sheetFormatPr baseColWidth="10" defaultColWidth="9.140625" defaultRowHeight="12.75" x14ac:dyDescent="0.2"/>
  <cols>
    <col min="1" max="1" width="14.7109375" customWidth="1"/>
    <col min="2" max="2" width="3.7109375" customWidth="1"/>
    <col min="3" max="3" width="14.7109375" customWidth="1"/>
    <col min="4" max="4" width="3.7109375" customWidth="1"/>
  </cols>
  <sheetData>
    <row r="1" spans="1:3" x14ac:dyDescent="0.2">
      <c r="A1" s="2" t="s">
        <v>19</v>
      </c>
      <c r="C1" s="2" t="s">
        <v>106</v>
      </c>
    </row>
    <row r="2" spans="1:3" x14ac:dyDescent="0.2">
      <c r="A2" t="s">
        <v>15</v>
      </c>
      <c r="C2" t="s">
        <v>109</v>
      </c>
    </row>
    <row r="3" spans="1:3" x14ac:dyDescent="0.2">
      <c r="A3" t="s">
        <v>12</v>
      </c>
      <c r="C3" t="s">
        <v>1</v>
      </c>
    </row>
    <row r="4" spans="1:3" x14ac:dyDescent="0.2">
      <c r="A4" t="s">
        <v>14</v>
      </c>
      <c r="C4" t="s">
        <v>107</v>
      </c>
    </row>
    <row r="5" spans="1:3" x14ac:dyDescent="0.2">
      <c r="A5" t="s">
        <v>13</v>
      </c>
      <c r="C5" t="s">
        <v>108</v>
      </c>
    </row>
    <row r="6" spans="1:3" x14ac:dyDescent="0.2">
      <c r="A6" t="s">
        <v>16</v>
      </c>
      <c r="C6" t="s">
        <v>110</v>
      </c>
    </row>
    <row r="7" spans="1:3" x14ac:dyDescent="0.2">
      <c r="C7" t="s">
        <v>111</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12CB-F351-495F-ABA9-40149DF4B2A7}">
  <sheetPr codeName="Feuil6"/>
  <dimension ref="A1"/>
  <sheetViews>
    <sheetView topLeftCell="A10" workbookViewId="0">
      <selection activeCell="P15" sqref="P15"/>
    </sheetView>
  </sheetViews>
  <sheetFormatPr baseColWidth="10" defaultColWidth="11.42578125"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7"/>
  <dimension ref="B13"/>
  <sheetViews>
    <sheetView workbookViewId="0">
      <selection activeCell="B13" sqref="B13"/>
    </sheetView>
  </sheetViews>
  <sheetFormatPr baseColWidth="10" defaultColWidth="11.42578125" defaultRowHeight="12.75" x14ac:dyDescent="0.2"/>
  <sheetData>
    <row r="13" spans="2:2" x14ac:dyDescent="0.2">
      <c r="B13" s="1" t="s">
        <v>4</v>
      </c>
    </row>
  </sheetData>
  <hyperlinks>
    <hyperlink ref="B13" r:id="rId1" xr:uid="{00000000-0004-0000-15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Data</vt:lpstr>
      <vt:lpstr>ParamList</vt:lpstr>
      <vt:lpstr>lst_Department</vt:lpstr>
      <vt:lpstr>lst_Site</vt:lpstr>
    </vt:vector>
  </TitlesOfParts>
  <Company>Magic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 Trucs et Astuces</dc:title>
  <dc:creator>Philippe Tulliez</dc:creator>
  <cp:lastModifiedBy>Philippe Tulliez</cp:lastModifiedBy>
  <cp:lastPrinted>2022-07-09T10:24:42Z</cp:lastPrinted>
  <dcterms:created xsi:type="dcterms:W3CDTF">2010-04-01T07:16:36Z</dcterms:created>
  <dcterms:modified xsi:type="dcterms:W3CDTF">2024-04-30T10:21:31Z</dcterms:modified>
</cp:coreProperties>
</file>