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! Tests\"/>
    </mc:Choice>
  </mc:AlternateContent>
  <xr:revisionPtr revIDLastSave="0" documentId="13_ncr:1_{D3F24BC3-EB2F-46B1-BEA7-BF2444206258}" xr6:coauthVersionLast="47" xr6:coauthVersionMax="47" xr10:uidLastSave="{00000000-0000-0000-0000-000000000000}"/>
  <bookViews>
    <workbookView xWindow="-120" yWindow="-120" windowWidth="24240" windowHeight="13290" xr2:uid="{76A816BC-6C6B-4174-9F39-A611C1232593}"/>
  </bookViews>
  <sheets>
    <sheet name="Tableau1" sheetId="7" r:id="rId1"/>
    <sheet name="Feuil1" sheetId="1" r:id="rId2"/>
    <sheet name="Feuil2" sheetId="6" r:id="rId3"/>
  </sheets>
  <definedNames>
    <definedName name="DonnéesExternes_1" localSheetId="0" hidden="1">Tableau1!$A$1:$B$7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C40" i="1" s="1"/>
  <c r="C159" i="1" l="1"/>
  <c r="C185" i="1"/>
  <c r="C145" i="1"/>
  <c r="C144" i="1"/>
  <c r="C177" i="1"/>
  <c r="C136" i="1"/>
  <c r="C105" i="1"/>
  <c r="C95" i="1"/>
  <c r="C89" i="1"/>
  <c r="C73" i="1"/>
  <c r="C8" i="1"/>
  <c r="C17" i="1"/>
  <c r="C183" i="1"/>
  <c r="C137" i="1"/>
  <c r="C81" i="1"/>
  <c r="C168" i="1"/>
  <c r="C121" i="1"/>
  <c r="C57" i="1"/>
  <c r="C167" i="1"/>
  <c r="C119" i="1"/>
  <c r="C48" i="1"/>
  <c r="C160" i="1"/>
  <c r="C112" i="1"/>
  <c r="C184" i="1"/>
  <c r="C161" i="1"/>
  <c r="C143" i="1"/>
  <c r="C113" i="1"/>
  <c r="C87" i="1"/>
  <c r="C41" i="1"/>
  <c r="C176" i="1"/>
  <c r="C153" i="1"/>
  <c r="C135" i="1"/>
  <c r="C104" i="1"/>
  <c r="C72" i="1"/>
  <c r="C25" i="1"/>
  <c r="C175" i="1"/>
  <c r="C152" i="1"/>
  <c r="C128" i="1"/>
  <c r="C103" i="1"/>
  <c r="C71" i="1"/>
  <c r="C16" i="1"/>
  <c r="C32" i="1"/>
  <c r="C169" i="1"/>
  <c r="C151" i="1"/>
  <c r="C127" i="1"/>
  <c r="C96" i="1"/>
  <c r="C64" i="1"/>
  <c r="C9" i="1"/>
  <c r="C181" i="1"/>
  <c r="C165" i="1"/>
  <c r="C149" i="1"/>
  <c r="C129" i="1"/>
  <c r="C111" i="1"/>
  <c r="C88" i="1"/>
  <c r="C65" i="1"/>
  <c r="C33" i="1"/>
  <c r="C80" i="1"/>
  <c r="C56" i="1"/>
  <c r="C24" i="1"/>
  <c r="C2" i="1"/>
  <c r="C173" i="1"/>
  <c r="C157" i="1"/>
  <c r="C141" i="1"/>
  <c r="C120" i="1"/>
  <c r="C97" i="1"/>
  <c r="C79" i="1"/>
  <c r="C49" i="1"/>
  <c r="C63" i="1"/>
  <c r="C55" i="1"/>
  <c r="C47" i="1"/>
  <c r="C39" i="1"/>
  <c r="C31" i="1"/>
  <c r="C23" i="1"/>
  <c r="C15" i="1"/>
  <c r="C7" i="1"/>
  <c r="C182" i="1"/>
  <c r="C174" i="1"/>
  <c r="C166" i="1"/>
  <c r="C158" i="1"/>
  <c r="C150" i="1"/>
  <c r="C142" i="1"/>
  <c r="C134" i="1"/>
  <c r="C126" i="1"/>
  <c r="C118" i="1"/>
  <c r="C110" i="1"/>
  <c r="C102" i="1"/>
  <c r="C94" i="1"/>
  <c r="C86" i="1"/>
  <c r="C78" i="1"/>
  <c r="C70" i="1"/>
  <c r="C62" i="1"/>
  <c r="C54" i="1"/>
  <c r="C46" i="1"/>
  <c r="C38" i="1"/>
  <c r="C30" i="1"/>
  <c r="C22" i="1"/>
  <c r="C14" i="1"/>
  <c r="C6" i="1"/>
  <c r="C117" i="1"/>
  <c r="C109" i="1"/>
  <c r="C101" i="1"/>
  <c r="C93" i="1"/>
  <c r="C85" i="1"/>
  <c r="C77" i="1"/>
  <c r="C69" i="1"/>
  <c r="C61" i="1"/>
  <c r="C53" i="1"/>
  <c r="C45" i="1"/>
  <c r="C37" i="1"/>
  <c r="C29" i="1"/>
  <c r="C21" i="1"/>
  <c r="C13" i="1"/>
  <c r="C5" i="1"/>
  <c r="C133" i="1"/>
  <c r="C180" i="1"/>
  <c r="C156" i="1"/>
  <c r="C132" i="1"/>
  <c r="C108" i="1"/>
  <c r="C84" i="1"/>
  <c r="C68" i="1"/>
  <c r="C52" i="1"/>
  <c r="C44" i="1"/>
  <c r="C36" i="1"/>
  <c r="C28" i="1"/>
  <c r="C20" i="1"/>
  <c r="C12" i="1"/>
  <c r="C4" i="1"/>
  <c r="C125" i="1"/>
  <c r="C172" i="1"/>
  <c r="C148" i="1"/>
  <c r="C124" i="1"/>
  <c r="C100" i="1"/>
  <c r="C76" i="1"/>
  <c r="C187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7" i="1"/>
  <c r="C59" i="1"/>
  <c r="C51" i="1"/>
  <c r="C43" i="1"/>
  <c r="C35" i="1"/>
  <c r="C27" i="1"/>
  <c r="C19" i="1"/>
  <c r="C11" i="1"/>
  <c r="C3" i="1"/>
  <c r="C164" i="1"/>
  <c r="C140" i="1"/>
  <c r="C116" i="1"/>
  <c r="C92" i="1"/>
  <c r="C60" i="1"/>
  <c r="C179" i="1"/>
  <c r="C186" i="1"/>
  <c r="C178" i="1"/>
  <c r="C170" i="1"/>
  <c r="C162" i="1"/>
  <c r="C154" i="1"/>
  <c r="C146" i="1"/>
  <c r="C138" i="1"/>
  <c r="C130" i="1"/>
  <c r="C122" i="1"/>
  <c r="C114" i="1"/>
  <c r="C106" i="1"/>
  <c r="C98" i="1"/>
  <c r="C90" i="1"/>
  <c r="C82" i="1"/>
  <c r="C74" i="1"/>
  <c r="C66" i="1"/>
  <c r="C58" i="1"/>
  <c r="C50" i="1"/>
  <c r="C42" i="1"/>
  <c r="C34" i="1"/>
  <c r="C26" i="1"/>
  <c r="C18" i="1"/>
  <c r="C10" i="1"/>
  <c r="E13" i="1" l="1" a="1"/>
  <c r="E13" i="1" l="1"/>
  <c r="F13" i="1" s="1" a="1"/>
  <c r="F1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56F80E-EE19-455B-951B-EAAF5D3B46A6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<sst xmlns="http://schemas.openxmlformats.org/spreadsheetml/2006/main" count="20" uniqueCount="18">
  <si>
    <t>date</t>
  </si>
  <si>
    <t>temp</t>
  </si>
  <si>
    <t>Étiquettes de lignes</t>
  </si>
  <si>
    <t>Total général</t>
  </si>
  <si>
    <t>14</t>
  </si>
  <si>
    <t>:00</t>
  </si>
  <si>
    <t>:30</t>
  </si>
  <si>
    <t>Moyenne de temp</t>
  </si>
  <si>
    <t>dT</t>
  </si>
  <si>
    <t>08-sept</t>
  </si>
  <si>
    <t>tmoy</t>
  </si>
  <si>
    <t>pas de temps en minutes:</t>
  </si>
  <si>
    <t>pas de temps en jour:</t>
  </si>
  <si>
    <t>tMoy</t>
  </si>
  <si>
    <t>:06</t>
  </si>
  <si>
    <t>:12</t>
  </si>
  <si>
    <t>:18</t>
  </si>
  <si>
    <t>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</si>
</sst>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\ h:mm;@"/>
    <numFmt numFmtId="165" formatCode="0.000"/>
    <numFmt numFmtId="166" formatCode="dd/mm/yy\ hh:mm:ss"/>
    <numFmt numFmtId="167" formatCode="dd/mm/yy\ hh:mm"/>
  </numFmts>
  <fonts count="4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 applyAlignment="1">
      <alignment horizontal="left" indent="2"/>
    </xf>
    <xf numFmtId="0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3" borderId="0" xfId="0" quotePrefix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10">
    <dxf>
      <numFmt numFmtId="165" formatCode="0.000"/>
    </dxf>
    <dxf>
      <numFmt numFmtId="27" formatCode="dd/mm/yyyy\ hh:mm"/>
    </dxf>
    <dxf>
      <numFmt numFmtId="165" formatCode="0.000"/>
    </dxf>
    <dxf>
      <numFmt numFmtId="165" formatCode="0.000"/>
    </dxf>
    <dxf>
      <numFmt numFmtId="165" formatCode="0.000"/>
    </dxf>
    <dxf>
      <numFmt numFmtId="166" formatCode="dd/mm/yy\ hh:mm:ss"/>
      <alignment horizontal="center" vertical="center" textRotation="0" wrapText="0" indent="0" justifyLastLine="0" shrinkToFit="0" readingOrder="0"/>
    </dxf>
    <dxf>
      <numFmt numFmtId="165" formatCode="0.000"/>
      <alignment horizontal="center" vertical="center" textRotation="0" wrapText="0" indent="0" justifyLastLine="0" shrinkToFit="0" readingOrder="0"/>
    </dxf>
    <dxf>
      <numFmt numFmtId="166" formatCode="dd/mm/yy\ h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1</xdr:row>
      <xdr:rowOff>57150</xdr:rowOff>
    </xdr:from>
    <xdr:to>
      <xdr:col>6</xdr:col>
      <xdr:colOff>476251</xdr:colOff>
      <xdr:row>4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4C0EF18-8122-E493-2467-45A5DD40ADB7}"/>
            </a:ext>
          </a:extLst>
        </xdr:cNvPr>
        <xdr:cNvSpPr txBox="1"/>
      </xdr:nvSpPr>
      <xdr:spPr>
        <a:xfrm>
          <a:off x="2609851" y="247650"/>
          <a:ext cx="2495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Attention:  il faut "actualiser" la requête si une donnée est modifiée dans Feuil1 </a:t>
          </a:r>
        </a:p>
        <a:p>
          <a:r>
            <a:rPr lang="fr-BE" sz="1100"/>
            <a:t>(onglet Données)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790574</xdr:colOff>
      <xdr:row>4</xdr:row>
      <xdr:rowOff>95250</xdr:rowOff>
    </xdr:from>
    <xdr:to>
      <xdr:col>6</xdr:col>
      <xdr:colOff>2124074</xdr:colOff>
      <xdr:row>9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0544F8-EDF4-C913-7E17-E37F8E6002FD}"/>
            </a:ext>
          </a:extLst>
        </xdr:cNvPr>
        <xdr:cNvSpPr txBox="1"/>
      </xdr:nvSpPr>
      <xdr:spPr>
        <a:xfrm>
          <a:off x="4524374" y="857250"/>
          <a:ext cx="32861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=PLANCHER.MATH([@date];F$2)</a:t>
          </a:r>
        </a:p>
        <a:p>
          <a:endParaRPr lang="fr-BE" sz="1100"/>
        </a:p>
        <a:p>
          <a:r>
            <a:rPr lang="fr-BE" sz="1100"/>
            <a:t>=UNIQUE(Tableau1[dT])</a:t>
          </a:r>
        </a:p>
        <a:p>
          <a:endParaRPr lang="fr-BE" sz="1100"/>
        </a:p>
        <a:p>
          <a:r>
            <a:rPr lang="fr-BE" sz="1100"/>
            <a:t>=MOYENNE.SI.ENS(Tableau1[temp];Tableau1[dT];E8#)</a:t>
          </a:r>
        </a:p>
      </xdr:txBody>
    </xdr:sp>
    <xdr:clientData/>
  </xdr:twoCellAnchor>
  <xdr:twoCellAnchor>
    <xdr:from>
      <xdr:col>2</xdr:col>
      <xdr:colOff>1238250</xdr:colOff>
      <xdr:row>1</xdr:row>
      <xdr:rowOff>114300</xdr:rowOff>
    </xdr:from>
    <xdr:to>
      <xdr:col>4</xdr:col>
      <xdr:colOff>847725</xdr:colOff>
      <xdr:row>5</xdr:row>
      <xdr:rowOff>76200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94855E5-85A5-B4AF-4969-2B4EB228536B}"/>
            </a:ext>
          </a:extLst>
        </xdr:cNvPr>
        <xdr:cNvCxnSpPr/>
      </xdr:nvCxnSpPr>
      <xdr:spPr>
        <a:xfrm flipH="1" flipV="1">
          <a:off x="3105150" y="304800"/>
          <a:ext cx="1943100" cy="723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7</xdr:row>
      <xdr:rowOff>76200</xdr:rowOff>
    </xdr:from>
    <xdr:to>
      <xdr:col>4</xdr:col>
      <xdr:colOff>933450</xdr:colOff>
      <xdr:row>12</xdr:row>
      <xdr:rowOff>57150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F265D0C3-F444-461A-BAA8-64D1D77D41FE}"/>
            </a:ext>
          </a:extLst>
        </xdr:cNvPr>
        <xdr:cNvCxnSpPr/>
      </xdr:nvCxnSpPr>
      <xdr:spPr>
        <a:xfrm flipH="1">
          <a:off x="4486275" y="1409700"/>
          <a:ext cx="64770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1095375</xdr:colOff>
      <xdr:row>9</xdr:row>
      <xdr:rowOff>66675</xdr:rowOff>
    </xdr:from>
    <xdr:to>
      <xdr:col>5</xdr:col>
      <xdr:colOff>76200</xdr:colOff>
      <xdr:row>12</xdr:row>
      <xdr:rowOff>95250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000D2F3-B820-4AFC-8EAB-67C3093958D4}"/>
            </a:ext>
          </a:extLst>
        </xdr:cNvPr>
        <xdr:cNvCxnSpPr/>
      </xdr:nvCxnSpPr>
      <xdr:spPr>
        <a:xfrm>
          <a:off x="5295900" y="1781175"/>
          <a:ext cx="581025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826.453540277776" createdVersion="8" refreshedVersion="8" minRefreshableVersion="3" recordCount="186" xr:uid="{3AE0994D-27DF-46C8-8425-56A3CB5824FF}">
  <cacheSource type="worksheet">
    <worksheetSource name="Tableau1"/>
  </cacheSource>
  <cacheFields count="5">
    <cacheField name="date" numFmtId="166">
      <sharedItems containsSemiMixedTypes="0" containsNonDate="0" containsDate="1" containsString="0" minDate="2022-09-08T14:00:07" maxDate="2022-09-08T14:30:59"/>
    </cacheField>
    <cacheField name="temp" numFmtId="165">
      <sharedItems containsSemiMixedTypes="0" containsString="0" containsNumber="1" minValue="25.3" maxValue="25.6"/>
    </cacheField>
    <cacheField name="dT" numFmtId="166">
      <sharedItems containsSemiMixedTypes="0" containsNonDate="0" containsDate="1" containsString="0" minDate="2022-09-08T14:00:00" maxDate="2022-09-08T14:30:00" count="6">
        <d v="2022-09-08T14:00:00"/>
        <d v="2022-09-08T14:06:00"/>
        <d v="2022-09-08T14:12:00"/>
        <d v="2022-09-08T14:18:00"/>
        <d v="2022-09-08T14:24:00"/>
        <d v="2022-09-08T14:30:00"/>
      </sharedItems>
      <fieldGroup par="4" base="2">
        <rangePr groupBy="minutes" startDate="2022-09-08T14:00:00" endDate="2022-09-08T14:30:00"/>
        <groupItems count="62">
          <s v="&lt;08/09/2022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8/09/2022"/>
        </groupItems>
      </fieldGroup>
    </cacheField>
    <cacheField name="Heures" numFmtId="0" databaseField="0">
      <fieldGroup base="2">
        <rangePr groupBy="hours" startDate="2022-09-08T14:00:00" endDate="2022-09-08T14:30:00"/>
        <groupItems count="26">
          <s v="&lt;08/09/2022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8/09/2022"/>
        </groupItems>
      </fieldGroup>
    </cacheField>
    <cacheField name="Jours" numFmtId="0" databaseField="0">
      <fieldGroup base="2">
        <rangePr groupBy="days" startDate="2022-09-08T14:00:00" endDate="2022-09-08T14:30:00"/>
        <groupItems count="368">
          <s v="&lt;08/09/2022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8/09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d v="2022-09-08T14:00:07"/>
    <n v="25.3"/>
    <x v="0"/>
  </r>
  <r>
    <d v="2022-09-08T14:00:17"/>
    <n v="25.4"/>
    <x v="0"/>
  </r>
  <r>
    <d v="2022-09-08T14:00:27"/>
    <n v="25.4"/>
    <x v="0"/>
  </r>
  <r>
    <d v="2022-09-08T14:00:37"/>
    <n v="25.4"/>
    <x v="0"/>
  </r>
  <r>
    <d v="2022-09-08T14:00:47"/>
    <n v="25.4"/>
    <x v="0"/>
  </r>
  <r>
    <d v="2022-09-08T14:00:57"/>
    <n v="25.4"/>
    <x v="0"/>
  </r>
  <r>
    <d v="2022-09-08T14:01:07"/>
    <n v="25.4"/>
    <x v="0"/>
  </r>
  <r>
    <d v="2022-09-08T14:01:17"/>
    <n v="25.4"/>
    <x v="0"/>
  </r>
  <r>
    <d v="2022-09-08T14:01:27"/>
    <n v="25.4"/>
    <x v="0"/>
  </r>
  <r>
    <d v="2022-09-08T14:01:37"/>
    <n v="25.4"/>
    <x v="0"/>
  </r>
  <r>
    <d v="2022-09-08T14:01:47"/>
    <n v="25.4"/>
    <x v="0"/>
  </r>
  <r>
    <d v="2022-09-08T14:01:57"/>
    <n v="25.4"/>
    <x v="0"/>
  </r>
  <r>
    <d v="2022-09-08T14:02:07"/>
    <n v="25.4"/>
    <x v="0"/>
  </r>
  <r>
    <d v="2022-09-08T14:02:17"/>
    <n v="25.4"/>
    <x v="0"/>
  </r>
  <r>
    <d v="2022-09-08T14:02:27"/>
    <n v="25.4"/>
    <x v="0"/>
  </r>
  <r>
    <d v="2022-09-08T14:02:37"/>
    <n v="25.4"/>
    <x v="0"/>
  </r>
  <r>
    <d v="2022-09-08T14:02:47"/>
    <n v="25.4"/>
    <x v="0"/>
  </r>
  <r>
    <d v="2022-09-08T14:02:57"/>
    <n v="25.4"/>
    <x v="0"/>
  </r>
  <r>
    <d v="2022-09-08T14:03:07"/>
    <n v="25.4"/>
    <x v="0"/>
  </r>
  <r>
    <d v="2022-09-08T14:03:17"/>
    <n v="25.4"/>
    <x v="0"/>
  </r>
  <r>
    <d v="2022-09-08T14:03:28"/>
    <n v="25.3"/>
    <x v="0"/>
  </r>
  <r>
    <d v="2022-09-08T14:03:37"/>
    <n v="25.4"/>
    <x v="0"/>
  </r>
  <r>
    <d v="2022-09-08T14:03:48"/>
    <n v="25.4"/>
    <x v="0"/>
  </r>
  <r>
    <d v="2022-09-08T14:03:57"/>
    <n v="25.4"/>
    <x v="0"/>
  </r>
  <r>
    <d v="2022-09-08T14:04:07"/>
    <n v="25.4"/>
    <x v="0"/>
  </r>
  <r>
    <d v="2022-09-08T14:04:18"/>
    <n v="25.4"/>
    <x v="0"/>
  </r>
  <r>
    <d v="2022-09-08T14:04:28"/>
    <n v="25.4"/>
    <x v="0"/>
  </r>
  <r>
    <d v="2022-09-08T14:04:38"/>
    <n v="25.4"/>
    <x v="0"/>
  </r>
  <r>
    <d v="2022-09-08T14:04:48"/>
    <n v="25.4"/>
    <x v="0"/>
  </r>
  <r>
    <d v="2022-09-08T14:04:58"/>
    <n v="25.4"/>
    <x v="0"/>
  </r>
  <r>
    <d v="2022-09-08T14:05:08"/>
    <n v="25.4"/>
    <x v="0"/>
  </r>
  <r>
    <d v="2022-09-08T14:05:18"/>
    <n v="25.4"/>
    <x v="0"/>
  </r>
  <r>
    <d v="2022-09-08T14:05:28"/>
    <n v="25.4"/>
    <x v="0"/>
  </r>
  <r>
    <d v="2022-09-08T14:05:38"/>
    <n v="25.4"/>
    <x v="0"/>
  </r>
  <r>
    <d v="2022-09-08T14:05:48"/>
    <n v="25.4"/>
    <x v="0"/>
  </r>
  <r>
    <d v="2022-09-08T14:05:58"/>
    <n v="25.4"/>
    <x v="0"/>
  </r>
  <r>
    <d v="2022-09-08T14:06:08"/>
    <n v="25.3"/>
    <x v="1"/>
  </r>
  <r>
    <d v="2022-09-08T14:06:18"/>
    <n v="25.4"/>
    <x v="1"/>
  </r>
  <r>
    <d v="2022-09-08T14:06:28"/>
    <n v="25.4"/>
    <x v="1"/>
  </r>
  <r>
    <d v="2022-09-08T14:06:38"/>
    <n v="25.4"/>
    <x v="1"/>
  </r>
  <r>
    <d v="2022-09-08T14:06:48"/>
    <n v="25.4"/>
    <x v="1"/>
  </r>
  <r>
    <d v="2022-09-08T14:06:58"/>
    <n v="25.4"/>
    <x v="1"/>
  </r>
  <r>
    <d v="2022-09-08T14:07:08"/>
    <n v="25.4"/>
    <x v="1"/>
  </r>
  <r>
    <d v="2022-09-08T14:07:18"/>
    <n v="25.4"/>
    <x v="1"/>
  </r>
  <r>
    <d v="2022-09-08T14:07:28"/>
    <n v="25.4"/>
    <x v="1"/>
  </r>
  <r>
    <d v="2022-09-08T14:07:38"/>
    <n v="25.5"/>
    <x v="1"/>
  </r>
  <r>
    <d v="2022-09-08T14:07:48"/>
    <n v="25.5"/>
    <x v="1"/>
  </r>
  <r>
    <d v="2022-09-08T14:07:58"/>
    <n v="25.5"/>
    <x v="1"/>
  </r>
  <r>
    <d v="2022-09-08T14:08:08"/>
    <n v="25.5"/>
    <x v="1"/>
  </r>
  <r>
    <d v="2022-09-08T14:08:18"/>
    <n v="25.5"/>
    <x v="1"/>
  </r>
  <r>
    <d v="2022-09-08T14:08:28"/>
    <n v="25.5"/>
    <x v="1"/>
  </r>
  <r>
    <d v="2022-09-08T14:08:38"/>
    <n v="25.5"/>
    <x v="1"/>
  </r>
  <r>
    <d v="2022-09-08T14:08:48"/>
    <n v="25.5"/>
    <x v="1"/>
  </r>
  <r>
    <d v="2022-09-08T14:08:58"/>
    <n v="25.5"/>
    <x v="1"/>
  </r>
  <r>
    <d v="2022-09-08T14:09:08"/>
    <n v="25.5"/>
    <x v="1"/>
  </r>
  <r>
    <d v="2022-09-08T14:09:18"/>
    <n v="25.5"/>
    <x v="1"/>
  </r>
  <r>
    <d v="2022-09-08T14:09:28"/>
    <n v="25.5"/>
    <x v="1"/>
  </r>
  <r>
    <d v="2022-09-08T14:09:38"/>
    <n v="25.5"/>
    <x v="1"/>
  </r>
  <r>
    <d v="2022-09-08T14:09:48"/>
    <n v="25.5"/>
    <x v="1"/>
  </r>
  <r>
    <d v="2022-09-08T14:09:58"/>
    <n v="25.5"/>
    <x v="1"/>
  </r>
  <r>
    <d v="2022-09-08T14:10:08"/>
    <n v="25.5"/>
    <x v="1"/>
  </r>
  <r>
    <d v="2022-09-08T14:10:18"/>
    <n v="25.5"/>
    <x v="1"/>
  </r>
  <r>
    <d v="2022-09-08T14:10:28"/>
    <n v="25.5"/>
    <x v="1"/>
  </r>
  <r>
    <d v="2022-09-08T14:10:38"/>
    <n v="25.4"/>
    <x v="1"/>
  </r>
  <r>
    <d v="2022-09-08T14:10:48"/>
    <n v="25.5"/>
    <x v="1"/>
  </r>
  <r>
    <d v="2022-09-08T14:10:58"/>
    <n v="25.5"/>
    <x v="1"/>
  </r>
  <r>
    <d v="2022-09-08T14:11:08"/>
    <n v="25.5"/>
    <x v="1"/>
  </r>
  <r>
    <d v="2022-09-08T14:11:18"/>
    <n v="25.5"/>
    <x v="1"/>
  </r>
  <r>
    <d v="2022-09-08T14:11:28"/>
    <n v="25.5"/>
    <x v="1"/>
  </r>
  <r>
    <d v="2022-09-08T14:11:38"/>
    <n v="25.5"/>
    <x v="1"/>
  </r>
  <r>
    <d v="2022-09-08T14:11:48"/>
    <n v="25.5"/>
    <x v="1"/>
  </r>
  <r>
    <d v="2022-09-08T14:11:58"/>
    <n v="25.5"/>
    <x v="1"/>
  </r>
  <r>
    <d v="2022-09-08T14:12:08"/>
    <n v="25.5"/>
    <x v="2"/>
  </r>
  <r>
    <d v="2022-09-08T14:12:18"/>
    <n v="25.5"/>
    <x v="2"/>
  </r>
  <r>
    <d v="2022-09-08T14:12:28"/>
    <n v="25.5"/>
    <x v="2"/>
  </r>
  <r>
    <d v="2022-09-08T14:12:38"/>
    <n v="25.4"/>
    <x v="2"/>
  </r>
  <r>
    <d v="2022-09-08T14:12:48"/>
    <n v="25.4"/>
    <x v="2"/>
  </r>
  <r>
    <d v="2022-09-08T14:12:58"/>
    <n v="25.5"/>
    <x v="2"/>
  </r>
  <r>
    <d v="2022-09-08T14:13:08"/>
    <n v="25.5"/>
    <x v="2"/>
  </r>
  <r>
    <d v="2022-09-08T14:13:18"/>
    <n v="25.5"/>
    <x v="2"/>
  </r>
  <r>
    <d v="2022-09-08T14:13:28"/>
    <n v="25.5"/>
    <x v="2"/>
  </r>
  <r>
    <d v="2022-09-08T14:13:38"/>
    <n v="25.5"/>
    <x v="2"/>
  </r>
  <r>
    <d v="2022-09-08T14:13:48"/>
    <n v="25.5"/>
    <x v="2"/>
  </r>
  <r>
    <d v="2022-09-08T14:13:58"/>
    <n v="25.5"/>
    <x v="2"/>
  </r>
  <r>
    <d v="2022-09-08T14:14:08"/>
    <n v="25.5"/>
    <x v="2"/>
  </r>
  <r>
    <d v="2022-09-08T14:14:18"/>
    <n v="25.4"/>
    <x v="2"/>
  </r>
  <r>
    <d v="2022-09-08T14:14:28"/>
    <n v="25.5"/>
    <x v="2"/>
  </r>
  <r>
    <d v="2022-09-08T14:14:38"/>
    <n v="25.5"/>
    <x v="2"/>
  </r>
  <r>
    <d v="2022-09-08T14:14:48"/>
    <n v="25.5"/>
    <x v="2"/>
  </r>
  <r>
    <d v="2022-09-08T14:14:58"/>
    <n v="25.5"/>
    <x v="2"/>
  </r>
  <r>
    <d v="2022-09-08T14:15:08"/>
    <n v="25.5"/>
    <x v="2"/>
  </r>
  <r>
    <d v="2022-09-08T14:15:18"/>
    <n v="25.5"/>
    <x v="2"/>
  </r>
  <r>
    <d v="2022-09-08T14:15:28"/>
    <n v="25.5"/>
    <x v="2"/>
  </r>
  <r>
    <d v="2022-09-08T14:15:38"/>
    <n v="25.5"/>
    <x v="2"/>
  </r>
  <r>
    <d v="2022-09-08T14:15:48"/>
    <n v="25.5"/>
    <x v="2"/>
  </r>
  <r>
    <d v="2022-09-08T14:15:58"/>
    <n v="25.5"/>
    <x v="2"/>
  </r>
  <r>
    <d v="2022-09-08T14:16:08"/>
    <n v="25.5"/>
    <x v="2"/>
  </r>
  <r>
    <d v="2022-09-08T14:16:18"/>
    <n v="25.6"/>
    <x v="2"/>
  </r>
  <r>
    <d v="2022-09-08T14:16:28"/>
    <n v="25.5"/>
    <x v="2"/>
  </r>
  <r>
    <d v="2022-09-08T14:16:38"/>
    <n v="25.5"/>
    <x v="2"/>
  </r>
  <r>
    <d v="2022-09-08T14:16:48"/>
    <n v="25.5"/>
    <x v="2"/>
  </r>
  <r>
    <d v="2022-09-08T14:16:58"/>
    <n v="25.5"/>
    <x v="2"/>
  </r>
  <r>
    <d v="2022-09-08T14:17:08"/>
    <n v="25.5"/>
    <x v="2"/>
  </r>
  <r>
    <d v="2022-09-08T14:17:18"/>
    <n v="25.5"/>
    <x v="2"/>
  </r>
  <r>
    <d v="2022-09-08T14:17:28"/>
    <n v="25.5"/>
    <x v="2"/>
  </r>
  <r>
    <d v="2022-09-08T14:17:39"/>
    <n v="25.5"/>
    <x v="2"/>
  </r>
  <r>
    <d v="2022-09-08T14:17:49"/>
    <n v="25.5"/>
    <x v="2"/>
  </r>
  <r>
    <d v="2022-09-08T14:17:59"/>
    <n v="25.5"/>
    <x v="2"/>
  </r>
  <r>
    <d v="2022-09-08T14:18:09"/>
    <n v="25.5"/>
    <x v="3"/>
  </r>
  <r>
    <d v="2022-09-08T14:18:19"/>
    <n v="25.5"/>
    <x v="3"/>
  </r>
  <r>
    <d v="2022-09-08T14:18:29"/>
    <n v="25.5"/>
    <x v="3"/>
  </r>
  <r>
    <d v="2022-09-08T14:18:39"/>
    <n v="25.4"/>
    <x v="3"/>
  </r>
  <r>
    <d v="2022-09-08T14:18:49"/>
    <n v="25.5"/>
    <x v="3"/>
  </r>
  <r>
    <d v="2022-09-08T14:18:59"/>
    <n v="25.4"/>
    <x v="3"/>
  </r>
  <r>
    <d v="2022-09-08T14:19:09"/>
    <n v="25.5"/>
    <x v="3"/>
  </r>
  <r>
    <d v="2022-09-08T14:19:19"/>
    <n v="25.5"/>
    <x v="3"/>
  </r>
  <r>
    <d v="2022-09-08T14:19:29"/>
    <n v="25.5"/>
    <x v="3"/>
  </r>
  <r>
    <d v="2022-09-08T14:19:39"/>
    <n v="25.5"/>
    <x v="3"/>
  </r>
  <r>
    <d v="2022-09-08T14:19:49"/>
    <n v="25.5"/>
    <x v="3"/>
  </r>
  <r>
    <d v="2022-09-08T14:19:59"/>
    <n v="25.5"/>
    <x v="3"/>
  </r>
  <r>
    <d v="2022-09-08T14:20:09"/>
    <n v="25.5"/>
    <x v="3"/>
  </r>
  <r>
    <d v="2022-09-08T14:20:19"/>
    <n v="25.5"/>
    <x v="3"/>
  </r>
  <r>
    <d v="2022-09-08T14:20:29"/>
    <n v="25.5"/>
    <x v="3"/>
  </r>
  <r>
    <d v="2022-09-08T14:20:39"/>
    <n v="25.5"/>
    <x v="3"/>
  </r>
  <r>
    <d v="2022-09-08T14:20:49"/>
    <n v="25.5"/>
    <x v="3"/>
  </r>
  <r>
    <d v="2022-09-08T14:20:59"/>
    <n v="25.5"/>
    <x v="3"/>
  </r>
  <r>
    <d v="2022-09-08T14:21:09"/>
    <n v="25.4"/>
    <x v="3"/>
  </r>
  <r>
    <d v="2022-09-08T14:21:19"/>
    <n v="25.4"/>
    <x v="3"/>
  </r>
  <r>
    <d v="2022-09-08T14:21:29"/>
    <n v="25.5"/>
    <x v="3"/>
  </r>
  <r>
    <d v="2022-09-08T14:21:39"/>
    <n v="25.5"/>
    <x v="3"/>
  </r>
  <r>
    <d v="2022-09-08T14:21:49"/>
    <n v="25.5"/>
    <x v="3"/>
  </r>
  <r>
    <d v="2022-09-08T14:21:59"/>
    <n v="25.5"/>
    <x v="3"/>
  </r>
  <r>
    <d v="2022-09-08T14:22:09"/>
    <n v="25.5"/>
    <x v="3"/>
  </r>
  <r>
    <d v="2022-09-08T14:22:19"/>
    <n v="25.5"/>
    <x v="3"/>
  </r>
  <r>
    <d v="2022-09-08T14:22:29"/>
    <n v="25.5"/>
    <x v="3"/>
  </r>
  <r>
    <d v="2022-09-08T14:22:39"/>
    <n v="25.5"/>
    <x v="3"/>
  </r>
  <r>
    <d v="2022-09-08T14:22:49"/>
    <n v="25.5"/>
    <x v="3"/>
  </r>
  <r>
    <d v="2022-09-08T14:22:59"/>
    <n v="25.5"/>
    <x v="3"/>
  </r>
  <r>
    <d v="2022-09-08T14:23:09"/>
    <n v="25.5"/>
    <x v="3"/>
  </r>
  <r>
    <d v="2022-09-08T14:23:19"/>
    <n v="25.4"/>
    <x v="3"/>
  </r>
  <r>
    <d v="2022-09-08T14:23:29"/>
    <n v="25.5"/>
    <x v="3"/>
  </r>
  <r>
    <d v="2022-09-08T14:23:39"/>
    <n v="25.5"/>
    <x v="3"/>
  </r>
  <r>
    <d v="2022-09-08T14:23:49"/>
    <n v="25.5"/>
    <x v="3"/>
  </r>
  <r>
    <d v="2022-09-08T14:23:59"/>
    <n v="25.5"/>
    <x v="3"/>
  </r>
  <r>
    <d v="2022-09-08T14:24:09"/>
    <n v="25.5"/>
    <x v="4"/>
  </r>
  <r>
    <d v="2022-09-08T14:24:19"/>
    <n v="25.5"/>
    <x v="4"/>
  </r>
  <r>
    <d v="2022-09-08T14:24:29"/>
    <n v="25.5"/>
    <x v="4"/>
  </r>
  <r>
    <d v="2022-09-08T14:24:39"/>
    <n v="25.5"/>
    <x v="4"/>
  </r>
  <r>
    <d v="2022-09-08T14:24:49"/>
    <n v="25.5"/>
    <x v="4"/>
  </r>
  <r>
    <d v="2022-09-08T14:24:59"/>
    <n v="25.5"/>
    <x v="4"/>
  </r>
  <r>
    <d v="2022-09-08T14:25:09"/>
    <n v="25.4"/>
    <x v="4"/>
  </r>
  <r>
    <d v="2022-09-08T14:25:19"/>
    <n v="25.5"/>
    <x v="4"/>
  </r>
  <r>
    <d v="2022-09-08T14:25:29"/>
    <n v="25.4"/>
    <x v="4"/>
  </r>
  <r>
    <d v="2022-09-08T14:25:39"/>
    <n v="25.5"/>
    <x v="4"/>
  </r>
  <r>
    <d v="2022-09-08T14:25:49"/>
    <n v="25.5"/>
    <x v="4"/>
  </r>
  <r>
    <d v="2022-09-08T14:25:59"/>
    <n v="25.5"/>
    <x v="4"/>
  </r>
  <r>
    <d v="2022-09-08T14:26:09"/>
    <n v="25.5"/>
    <x v="4"/>
  </r>
  <r>
    <d v="2022-09-08T14:26:19"/>
    <n v="25.5"/>
    <x v="4"/>
  </r>
  <r>
    <d v="2022-09-08T14:26:29"/>
    <n v="25.5"/>
    <x v="4"/>
  </r>
  <r>
    <d v="2022-09-08T14:26:39"/>
    <n v="25.5"/>
    <x v="4"/>
  </r>
  <r>
    <d v="2022-09-08T14:26:49"/>
    <n v="25.5"/>
    <x v="4"/>
  </r>
  <r>
    <d v="2022-09-08T14:26:59"/>
    <n v="25.5"/>
    <x v="4"/>
  </r>
  <r>
    <d v="2022-09-08T14:27:09"/>
    <n v="25.5"/>
    <x v="4"/>
  </r>
  <r>
    <d v="2022-09-08T14:27:19"/>
    <n v="25.5"/>
    <x v="4"/>
  </r>
  <r>
    <d v="2022-09-08T14:27:29"/>
    <n v="25.5"/>
    <x v="4"/>
  </r>
  <r>
    <d v="2022-09-08T14:27:39"/>
    <n v="25.4"/>
    <x v="4"/>
  </r>
  <r>
    <d v="2022-09-08T14:27:49"/>
    <n v="25.4"/>
    <x v="4"/>
  </r>
  <r>
    <d v="2022-09-08T14:27:59"/>
    <n v="25.4"/>
    <x v="4"/>
  </r>
  <r>
    <d v="2022-09-08T14:28:09"/>
    <n v="25.4"/>
    <x v="4"/>
  </r>
  <r>
    <d v="2022-09-08T14:28:19"/>
    <n v="25.4"/>
    <x v="4"/>
  </r>
  <r>
    <d v="2022-09-08T14:28:29"/>
    <n v="25.4"/>
    <x v="4"/>
  </r>
  <r>
    <d v="2022-09-08T14:28:39"/>
    <n v="25.4"/>
    <x v="4"/>
  </r>
  <r>
    <d v="2022-09-08T14:28:49"/>
    <n v="25.4"/>
    <x v="4"/>
  </r>
  <r>
    <d v="2022-09-08T14:28:59"/>
    <n v="25.4"/>
    <x v="4"/>
  </r>
  <r>
    <d v="2022-09-08T14:29:09"/>
    <n v="25.4"/>
    <x v="4"/>
  </r>
  <r>
    <d v="2022-09-08T14:29:19"/>
    <n v="25.4"/>
    <x v="4"/>
  </r>
  <r>
    <d v="2022-09-08T14:29:29"/>
    <n v="25.4"/>
    <x v="4"/>
  </r>
  <r>
    <d v="2022-09-08T14:29:39"/>
    <n v="25.4"/>
    <x v="4"/>
  </r>
  <r>
    <d v="2022-09-08T14:29:49"/>
    <n v="25.4"/>
    <x v="4"/>
  </r>
  <r>
    <d v="2022-09-08T14:29:59"/>
    <n v="25.4"/>
    <x v="4"/>
  </r>
  <r>
    <d v="2022-09-08T14:30:09"/>
    <n v="25.3"/>
    <x v="5"/>
  </r>
  <r>
    <d v="2022-09-08T14:30:19"/>
    <n v="25.3"/>
    <x v="5"/>
  </r>
  <r>
    <d v="2022-09-08T14:30:29"/>
    <n v="25.4"/>
    <x v="5"/>
  </r>
  <r>
    <d v="2022-09-08T14:30:39"/>
    <n v="25.4"/>
    <x v="5"/>
  </r>
  <r>
    <d v="2022-09-08T14:30:49"/>
    <n v="25.4"/>
    <x v="5"/>
  </r>
  <r>
    <d v="2022-09-08T14:30:59"/>
    <n v="25.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4EF236-8D20-4C39-B35D-FD6E871CCB91}" name="Tableau croisé dynamique6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2" firstHeaderRow="1" firstDataRow="1" firstDataCol="1"/>
  <pivotFields count="5">
    <pivotField numFmtId="166" showAll="0"/>
    <pivotField dataField="1" numFmtId="165" showAll="0"/>
    <pivotField axis="axisRow" numFmtId="167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3">
    <field x="4"/>
    <field x="3"/>
    <field x="2"/>
  </rowFields>
  <rowItems count="9">
    <i>
      <x v="252"/>
    </i>
    <i r="1">
      <x v="15"/>
    </i>
    <i r="2">
      <x v="1"/>
    </i>
    <i r="2">
      <x v="7"/>
    </i>
    <i r="2">
      <x v="13"/>
    </i>
    <i r="2">
      <x v="19"/>
    </i>
    <i r="2">
      <x v="25"/>
    </i>
    <i r="2">
      <x v="31"/>
    </i>
    <i t="grand">
      <x/>
    </i>
  </rowItems>
  <colItems count="1">
    <i/>
  </colItems>
  <dataFields count="1">
    <dataField name="Moyenne de temp" fld="1" subtotal="average" baseField="3" baseItem="15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D7B6C122-B6B3-4408-915E-D59DBE246743}" autoFormatId="16" applyNumberFormats="0" applyBorderFormats="0" applyFontFormats="0" applyPatternFormats="0" applyAlignmentFormats="0" applyWidthHeightFormats="0">
  <queryTableRefresh nextId="3">
    <queryTableFields count="2">
      <queryTableField id="1" name="dT" tableColumnId="1"/>
      <queryTableField id="2" name="tMoy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E8D77C-63AF-4531-9B42-595AD3FF6779}" name="Tableau1_2" displayName="Tableau1_2" ref="A1:B7" tableType="queryTable" totalsRowShown="0">
  <autoFilter ref="A1:B7" xr:uid="{18E8D77C-63AF-4531-9B42-595AD3FF6779}"/>
  <tableColumns count="2">
    <tableColumn id="1" xr3:uid="{38B41A4E-DE17-4BF2-B3B4-903872E953B7}" uniqueName="1" name="dT" queryTableFieldId="1" dataDxfId="1"/>
    <tableColumn id="2" xr3:uid="{913CF960-BC36-4457-995B-41322358192F}" uniqueName="2" name="tMoy" queryTableFieldId="2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2E97C9-79A4-44E9-B245-970C213B372E}" name="Tableau1" displayName="Tableau1" ref="A1:C187" totalsRowShown="0" headerRowDxfId="9" dataDxfId="8">
  <autoFilter ref="A1:C187" xr:uid="{012E97C9-79A4-44E9-B245-970C213B372E}"/>
  <tableColumns count="3">
    <tableColumn id="1" xr3:uid="{72222890-D70E-4537-8B48-EF7340E94204}" name="date" dataDxfId="7"/>
    <tableColumn id="2" xr3:uid="{E2D1760E-BB11-4CA8-80CA-31270CC094EB}" name="temp" dataDxfId="6"/>
    <tableColumn id="3" xr3:uid="{5BE0D830-428F-4489-BC8C-15713F9D7EFA}" name="dT" dataDxfId="5">
      <calculatedColumnFormula>_xlfn.FLOOR.MATH(Tableau1[[#This Row],[date]],F$2)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C045-0DA5-4584-AE31-07FAD0B9A20D}">
  <dimension ref="A1:B7"/>
  <sheetViews>
    <sheetView tabSelected="1" workbookViewId="0">
      <selection activeCell="G9" sqref="G9"/>
    </sheetView>
  </sheetViews>
  <sheetFormatPr baseColWidth="10" defaultRowHeight="15" x14ac:dyDescent="0.25"/>
  <cols>
    <col min="1" max="1" width="15.7109375" bestFit="1" customWidth="1"/>
    <col min="2" max="2" width="8" bestFit="1" customWidth="1"/>
  </cols>
  <sheetData>
    <row r="1" spans="1:2" x14ac:dyDescent="0.25">
      <c r="A1" t="s">
        <v>8</v>
      </c>
      <c r="B1" t="s">
        <v>13</v>
      </c>
    </row>
    <row r="2" spans="1:2" x14ac:dyDescent="0.25">
      <c r="A2" s="23">
        <v>44812.583333333336</v>
      </c>
      <c r="B2" s="1">
        <v>25.394444444444442</v>
      </c>
    </row>
    <row r="3" spans="1:2" x14ac:dyDescent="0.25">
      <c r="A3" s="23">
        <v>44812.587500000001</v>
      </c>
      <c r="B3" s="1">
        <v>25.469444444444445</v>
      </c>
    </row>
    <row r="4" spans="1:2" x14ac:dyDescent="0.25">
      <c r="A4" s="23">
        <v>44812.591666666667</v>
      </c>
      <c r="B4" s="1">
        <v>25.494444444444444</v>
      </c>
    </row>
    <row r="5" spans="1:2" x14ac:dyDescent="0.25">
      <c r="A5" s="23">
        <v>44812.595833333333</v>
      </c>
      <c r="B5" s="1">
        <v>25.486111111111111</v>
      </c>
    </row>
    <row r="6" spans="1:2" x14ac:dyDescent="0.25">
      <c r="A6" s="23">
        <v>44812.6</v>
      </c>
      <c r="B6" s="1">
        <v>25.452777777777776</v>
      </c>
    </row>
    <row r="7" spans="1:2" x14ac:dyDescent="0.25">
      <c r="A7" s="23">
        <v>44812.604166666664</v>
      </c>
      <c r="B7" s="1">
        <v>25.366666666666667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2871-A2F5-4940-A9B6-204D4F8A9EA2}">
  <sheetPr codeName="Feuil1"/>
  <dimension ref="A1:H187"/>
  <sheetViews>
    <sheetView workbookViewId="0">
      <selection activeCell="G1" sqref="G1"/>
    </sheetView>
  </sheetViews>
  <sheetFormatPr baseColWidth="10" defaultRowHeight="15" x14ac:dyDescent="0.25"/>
  <cols>
    <col min="1" max="1" width="16.42578125" style="9" bestFit="1" customWidth="1"/>
    <col min="2" max="2" width="11.5703125" style="9" bestFit="1" customWidth="1"/>
    <col min="3" max="3" width="19.85546875" style="9" customWidth="1"/>
    <col min="4" max="4" width="8.140625" style="6" customWidth="1"/>
    <col min="5" max="5" width="20.85546875" style="6" customWidth="1"/>
    <col min="6" max="6" width="8.42578125" style="6" customWidth="1"/>
    <col min="7" max="7" width="42.85546875" style="6" customWidth="1"/>
    <col min="8" max="8" width="13.7109375" style="6" bestFit="1" customWidth="1"/>
    <col min="9" max="9" width="13.85546875" style="6" customWidth="1"/>
    <col min="10" max="16384" width="11.42578125" style="6"/>
  </cols>
  <sheetData>
    <row r="1" spans="1:6" x14ac:dyDescent="0.25">
      <c r="A1" s="9" t="s">
        <v>0</v>
      </c>
      <c r="B1" s="9" t="s">
        <v>1</v>
      </c>
      <c r="C1" s="9" t="s">
        <v>8</v>
      </c>
      <c r="E1" s="19" t="s">
        <v>11</v>
      </c>
      <c r="F1" s="12">
        <v>6</v>
      </c>
    </row>
    <row r="2" spans="1:6" ht="15" customHeight="1" x14ac:dyDescent="0.25">
      <c r="A2" s="13">
        <v>44812.583414351851</v>
      </c>
      <c r="B2" s="14">
        <v>25.3</v>
      </c>
      <c r="C2" s="15">
        <f>_xlfn.FLOOR.MATH(Tableau1[[#This Row],[date]],F$2)</f>
        <v>44812.583333333336</v>
      </c>
      <c r="D2" s="16"/>
      <c r="E2" s="19" t="s">
        <v>12</v>
      </c>
      <c r="F2" s="20">
        <f>F1*1/24/60</f>
        <v>4.1666666666666666E-3</v>
      </c>
    </row>
    <row r="3" spans="1:6" x14ac:dyDescent="0.25">
      <c r="A3" s="13">
        <v>44812.58353009259</v>
      </c>
      <c r="B3" s="14">
        <v>25.4</v>
      </c>
      <c r="C3" s="15">
        <f>_xlfn.FLOOR.MATH(Tableau1[[#This Row],[date]],F$2)</f>
        <v>44812.583333333336</v>
      </c>
      <c r="D3" s="16"/>
    </row>
    <row r="4" spans="1:6" x14ac:dyDescent="0.25">
      <c r="A4" s="13">
        <v>44812.583645833336</v>
      </c>
      <c r="B4" s="14">
        <v>25.4</v>
      </c>
      <c r="C4" s="15">
        <f>_xlfn.FLOOR.MATH(Tableau1[[#This Row],[date]],F$2)</f>
        <v>44812.583333333336</v>
      </c>
      <c r="D4" s="16"/>
    </row>
    <row r="5" spans="1:6" x14ac:dyDescent="0.25">
      <c r="A5" s="13">
        <v>44812.583761574075</v>
      </c>
      <c r="B5" s="14">
        <v>25.4</v>
      </c>
      <c r="C5" s="15">
        <f>_xlfn.FLOOR.MATH(Tableau1[[#This Row],[date]],F$2)</f>
        <v>44812.583333333336</v>
      </c>
      <c r="D5" s="16"/>
    </row>
    <row r="6" spans="1:6" x14ac:dyDescent="0.25">
      <c r="A6" s="13">
        <v>44812.583877314813</v>
      </c>
      <c r="B6" s="14">
        <v>25.4</v>
      </c>
      <c r="C6" s="15">
        <f>_xlfn.FLOOR.MATH(Tableau1[[#This Row],[date]],F$2)</f>
        <v>44812.583333333336</v>
      </c>
      <c r="D6" s="16"/>
    </row>
    <row r="7" spans="1:6" x14ac:dyDescent="0.25">
      <c r="A7" s="13">
        <v>44812.583993055552</v>
      </c>
      <c r="B7" s="14">
        <v>25.4</v>
      </c>
      <c r="C7" s="15">
        <f>_xlfn.FLOOR.MATH(Tableau1[[#This Row],[date]],F$2)</f>
        <v>44812.583333333336</v>
      </c>
      <c r="D7" s="16"/>
    </row>
    <row r="8" spans="1:6" ht="15" customHeight="1" x14ac:dyDescent="0.25">
      <c r="A8" s="13">
        <v>44812.584108796298</v>
      </c>
      <c r="B8" s="14">
        <v>25.4</v>
      </c>
      <c r="C8" s="15">
        <f>_xlfn.FLOOR.MATH(Tableau1[[#This Row],[date]],F$2)</f>
        <v>44812.583333333336</v>
      </c>
      <c r="D8" s="16"/>
    </row>
    <row r="9" spans="1:6" x14ac:dyDescent="0.25">
      <c r="A9" s="13">
        <v>44812.584224537037</v>
      </c>
      <c r="B9" s="14">
        <v>25.4</v>
      </c>
      <c r="C9" s="15">
        <f>_xlfn.FLOOR.MATH(Tableau1[[#This Row],[date]],F$2)</f>
        <v>44812.583333333336</v>
      </c>
      <c r="D9" s="16"/>
    </row>
    <row r="10" spans="1:6" x14ac:dyDescent="0.25">
      <c r="A10" s="13">
        <v>44812.584340277775</v>
      </c>
      <c r="B10" s="14">
        <v>25.4</v>
      </c>
      <c r="C10" s="15">
        <f>_xlfn.FLOOR.MATH(Tableau1[[#This Row],[date]],F$2)</f>
        <v>44812.583333333336</v>
      </c>
      <c r="D10" s="16"/>
    </row>
    <row r="11" spans="1:6" x14ac:dyDescent="0.25">
      <c r="A11" s="13">
        <v>44812.584456018521</v>
      </c>
      <c r="B11" s="14">
        <v>25.4</v>
      </c>
      <c r="C11" s="15">
        <f>_xlfn.FLOOR.MATH(Tableau1[[#This Row],[date]],F$2)</f>
        <v>44812.583333333336</v>
      </c>
      <c r="D11" s="16"/>
    </row>
    <row r="12" spans="1:6" x14ac:dyDescent="0.25">
      <c r="A12" s="13">
        <v>44812.58457175926</v>
      </c>
      <c r="B12" s="14">
        <v>25.4</v>
      </c>
      <c r="C12" s="15">
        <f>_xlfn.FLOOR.MATH(Tableau1[[#This Row],[date]],F$2)</f>
        <v>44812.583333333336</v>
      </c>
      <c r="D12" s="16"/>
      <c r="E12" s="21" t="s">
        <v>8</v>
      </c>
      <c r="F12" s="22" t="s">
        <v>10</v>
      </c>
    </row>
    <row r="13" spans="1:6" x14ac:dyDescent="0.25">
      <c r="A13" s="13">
        <v>44812.584687499999</v>
      </c>
      <c r="B13" s="14">
        <v>25.4</v>
      </c>
      <c r="C13" s="15">
        <f>_xlfn.FLOOR.MATH(Tableau1[[#This Row],[date]],F$2)</f>
        <v>44812.583333333336</v>
      </c>
      <c r="D13" s="16"/>
      <c r="E13" s="10" cm="1">
        <f t="array" ref="E13:E18">_xlfn.UNIQUE(Tableau1[dT])</f>
        <v>44812.583333333336</v>
      </c>
      <c r="F13" s="11" cm="1">
        <f t="array" ref="F13:F18">AVERAGEIFS(Tableau1[temp],Tableau1[dT],_xlfn.ANCHORARRAY(E13))</f>
        <v>25.394444444444431</v>
      </c>
    </row>
    <row r="14" spans="1:6" x14ac:dyDescent="0.25">
      <c r="A14" s="13">
        <v>44812.584803240738</v>
      </c>
      <c r="B14" s="14">
        <v>25.4</v>
      </c>
      <c r="C14" s="15">
        <f>_xlfn.FLOOR.MATH(Tableau1[[#This Row],[date]],F$2)</f>
        <v>44812.583333333336</v>
      </c>
      <c r="D14" s="16"/>
      <c r="E14" s="10">
        <v>44812.587500000001</v>
      </c>
      <c r="F14" s="11">
        <v>25.469444444444445</v>
      </c>
    </row>
    <row r="15" spans="1:6" x14ac:dyDescent="0.25">
      <c r="A15" s="13">
        <v>44812.584918981483</v>
      </c>
      <c r="B15" s="14">
        <v>25.4</v>
      </c>
      <c r="C15" s="15">
        <f>_xlfn.FLOOR.MATH(Tableau1[[#This Row],[date]],F$2)</f>
        <v>44812.583333333336</v>
      </c>
      <c r="D15" s="16"/>
      <c r="E15" s="10">
        <v>44812.591666666667</v>
      </c>
      <c r="F15" s="11">
        <v>25.494444444444447</v>
      </c>
    </row>
    <row r="16" spans="1:6" x14ac:dyDescent="0.25">
      <c r="A16" s="13">
        <v>44812.585034722222</v>
      </c>
      <c r="B16" s="14">
        <v>25.4</v>
      </c>
      <c r="C16" s="15">
        <f>_xlfn.FLOOR.MATH(Tableau1[[#This Row],[date]],F$2)</f>
        <v>44812.583333333336</v>
      </c>
      <c r="D16" s="16"/>
      <c r="E16" s="10">
        <v>44812.595833333333</v>
      </c>
      <c r="F16" s="11">
        <v>25.486111111111107</v>
      </c>
    </row>
    <row r="17" spans="1:8" x14ac:dyDescent="0.25">
      <c r="A17" s="13">
        <v>44812.585150462961</v>
      </c>
      <c r="B17" s="14">
        <v>25.4</v>
      </c>
      <c r="C17" s="15">
        <f>_xlfn.FLOOR.MATH(Tableau1[[#This Row],[date]],F$2)</f>
        <v>44812.583333333336</v>
      </c>
      <c r="D17" s="16"/>
      <c r="E17" s="6">
        <v>44812.6</v>
      </c>
      <c r="F17" s="6">
        <v>25.452777777777769</v>
      </c>
      <c r="G17" s="7"/>
      <c r="H17" s="8"/>
    </row>
    <row r="18" spans="1:8" x14ac:dyDescent="0.25">
      <c r="A18" s="13">
        <v>44812.585266203707</v>
      </c>
      <c r="B18" s="14">
        <v>25.4</v>
      </c>
      <c r="C18" s="15">
        <f>_xlfn.FLOOR.MATH(Tableau1[[#This Row],[date]],F$2)</f>
        <v>44812.583333333336</v>
      </c>
      <c r="D18" s="16"/>
      <c r="E18" s="6">
        <v>44812.604166666664</v>
      </c>
      <c r="F18" s="6">
        <v>25.366666666666671</v>
      </c>
      <c r="G18" s="7"/>
      <c r="H18" s="8"/>
    </row>
    <row r="19" spans="1:8" x14ac:dyDescent="0.25">
      <c r="A19" s="13">
        <v>44812.585381944446</v>
      </c>
      <c r="B19" s="14">
        <v>25.4</v>
      </c>
      <c r="C19" s="15">
        <f>_xlfn.FLOOR.MATH(Tableau1[[#This Row],[date]],F$2)</f>
        <v>44812.583333333336</v>
      </c>
      <c r="D19" s="16"/>
      <c r="G19" s="7"/>
      <c r="H19" s="8"/>
    </row>
    <row r="20" spans="1:8" x14ac:dyDescent="0.25">
      <c r="A20" s="13">
        <v>44812.585497685184</v>
      </c>
      <c r="B20" s="14">
        <v>25.4</v>
      </c>
      <c r="C20" s="15">
        <f>_xlfn.FLOOR.MATH(Tableau1[[#This Row],[date]],F$2)</f>
        <v>44812.583333333336</v>
      </c>
      <c r="D20" s="16"/>
    </row>
    <row r="21" spans="1:8" x14ac:dyDescent="0.25">
      <c r="A21" s="13">
        <v>44812.585613425923</v>
      </c>
      <c r="B21" s="14">
        <v>25.4</v>
      </c>
      <c r="C21" s="15">
        <f>_xlfn.FLOOR.MATH(Tableau1[[#This Row],[date]],F$2)</f>
        <v>44812.583333333336</v>
      </c>
      <c r="D21" s="16"/>
    </row>
    <row r="22" spans="1:8" x14ac:dyDescent="0.25">
      <c r="A22" s="13">
        <v>44812.585740740738</v>
      </c>
      <c r="B22" s="14">
        <v>25.3</v>
      </c>
      <c r="C22" s="15">
        <f>_xlfn.FLOOR.MATH(Tableau1[[#This Row],[date]],F$2)</f>
        <v>44812.583333333336</v>
      </c>
      <c r="D22" s="16"/>
    </row>
    <row r="23" spans="1:8" x14ac:dyDescent="0.25">
      <c r="A23" s="13">
        <v>44812.585844907408</v>
      </c>
      <c r="B23" s="14">
        <v>25.4</v>
      </c>
      <c r="C23" s="15">
        <f>_xlfn.FLOOR.MATH(Tableau1[[#This Row],[date]],F$2)</f>
        <v>44812.583333333336</v>
      </c>
      <c r="D23" s="16"/>
    </row>
    <row r="24" spans="1:8" x14ac:dyDescent="0.25">
      <c r="A24" s="13">
        <v>44812.585972222223</v>
      </c>
      <c r="B24" s="14">
        <v>25.4</v>
      </c>
      <c r="C24" s="15">
        <f>_xlfn.FLOOR.MATH(Tableau1[[#This Row],[date]],F$2)</f>
        <v>44812.583333333336</v>
      </c>
      <c r="D24" s="16"/>
    </row>
    <row r="25" spans="1:8" x14ac:dyDescent="0.25">
      <c r="A25" s="13">
        <v>44812.586076388892</v>
      </c>
      <c r="B25" s="14">
        <v>25.4</v>
      </c>
      <c r="C25" s="15">
        <f>_xlfn.FLOOR.MATH(Tableau1[[#This Row],[date]],F$2)</f>
        <v>44812.583333333336</v>
      </c>
      <c r="D25" s="16"/>
    </row>
    <row r="26" spans="1:8" x14ac:dyDescent="0.25">
      <c r="A26" s="13">
        <v>44812.586192129631</v>
      </c>
      <c r="B26" s="14">
        <v>25.4</v>
      </c>
      <c r="C26" s="15">
        <f>_xlfn.FLOOR.MATH(Tableau1[[#This Row],[date]],F$2)</f>
        <v>44812.583333333336</v>
      </c>
      <c r="D26" s="16"/>
    </row>
    <row r="27" spans="1:8" x14ac:dyDescent="0.25">
      <c r="A27" s="13">
        <v>44812.586319444446</v>
      </c>
      <c r="B27" s="14">
        <v>25.4</v>
      </c>
      <c r="C27" s="15">
        <f>_xlfn.FLOOR.MATH(Tableau1[[#This Row],[date]],F$2)</f>
        <v>44812.583333333336</v>
      </c>
      <c r="D27" s="16"/>
    </row>
    <row r="28" spans="1:8" x14ac:dyDescent="0.25">
      <c r="A28" s="13">
        <v>44812.586435185185</v>
      </c>
      <c r="B28" s="14">
        <v>25.4</v>
      </c>
      <c r="C28" s="15">
        <f>_xlfn.FLOOR.MATH(Tableau1[[#This Row],[date]],F$2)</f>
        <v>44812.583333333336</v>
      </c>
      <c r="D28" s="16"/>
    </row>
    <row r="29" spans="1:8" x14ac:dyDescent="0.25">
      <c r="A29" s="13">
        <v>44812.586550925924</v>
      </c>
      <c r="B29" s="14">
        <v>25.4</v>
      </c>
      <c r="C29" s="15">
        <f>_xlfn.FLOOR.MATH(Tableau1[[#This Row],[date]],F$2)</f>
        <v>44812.583333333336</v>
      </c>
      <c r="D29" s="16"/>
    </row>
    <row r="30" spans="1:8" x14ac:dyDescent="0.25">
      <c r="A30" s="13">
        <v>44812.58666666667</v>
      </c>
      <c r="B30" s="14">
        <v>25.4</v>
      </c>
      <c r="C30" s="15">
        <f>_xlfn.FLOOR.MATH(Tableau1[[#This Row],[date]],F$2)</f>
        <v>44812.583333333336</v>
      </c>
      <c r="D30" s="16"/>
    </row>
    <row r="31" spans="1:8" x14ac:dyDescent="0.25">
      <c r="A31" s="13">
        <v>44812.586782407408</v>
      </c>
      <c r="B31" s="14">
        <v>25.4</v>
      </c>
      <c r="C31" s="15">
        <f>_xlfn.FLOOR.MATH(Tableau1[[#This Row],[date]],F$2)</f>
        <v>44812.583333333336</v>
      </c>
      <c r="D31" s="16"/>
    </row>
    <row r="32" spans="1:8" x14ac:dyDescent="0.25">
      <c r="A32" s="13">
        <v>44812.586898148147</v>
      </c>
      <c r="B32" s="14">
        <v>25.4</v>
      </c>
      <c r="C32" s="15">
        <f>_xlfn.FLOOR.MATH(Tableau1[[#This Row],[date]],F$2)</f>
        <v>44812.583333333336</v>
      </c>
      <c r="D32" s="16"/>
    </row>
    <row r="33" spans="1:4" x14ac:dyDescent="0.25">
      <c r="A33" s="13">
        <v>44812.587013888886</v>
      </c>
      <c r="B33" s="14">
        <v>25.4</v>
      </c>
      <c r="C33" s="15">
        <f>_xlfn.FLOOR.MATH(Tableau1[[#This Row],[date]],F$2)</f>
        <v>44812.583333333336</v>
      </c>
      <c r="D33" s="16"/>
    </row>
    <row r="34" spans="1:4" x14ac:dyDescent="0.25">
      <c r="A34" s="13">
        <v>44812.587129629632</v>
      </c>
      <c r="B34" s="14">
        <v>25.4</v>
      </c>
      <c r="C34" s="15">
        <f>_xlfn.FLOOR.MATH(Tableau1[[#This Row],[date]],F$2)</f>
        <v>44812.583333333336</v>
      </c>
      <c r="D34" s="16"/>
    </row>
    <row r="35" spans="1:4" x14ac:dyDescent="0.25">
      <c r="A35" s="13">
        <v>44812.587245370371</v>
      </c>
      <c r="B35" s="14">
        <v>25.4</v>
      </c>
      <c r="C35" s="15">
        <f>_xlfn.FLOOR.MATH(Tableau1[[#This Row],[date]],F$2)</f>
        <v>44812.583333333336</v>
      </c>
      <c r="D35" s="16"/>
    </row>
    <row r="36" spans="1:4" x14ac:dyDescent="0.25">
      <c r="A36" s="13">
        <v>44812.587361111109</v>
      </c>
      <c r="B36" s="14">
        <v>25.4</v>
      </c>
      <c r="C36" s="15">
        <f>_xlfn.FLOOR.MATH(Tableau1[[#This Row],[date]],F$2)</f>
        <v>44812.583333333336</v>
      </c>
      <c r="D36" s="16"/>
    </row>
    <row r="37" spans="1:4" x14ac:dyDescent="0.25">
      <c r="A37" s="13">
        <v>44812.587476851855</v>
      </c>
      <c r="B37" s="14">
        <v>25.4</v>
      </c>
      <c r="C37" s="15">
        <f>_xlfn.FLOOR.MATH(Tableau1[[#This Row],[date]],F$2)</f>
        <v>44812.583333333336</v>
      </c>
      <c r="D37" s="16"/>
    </row>
    <row r="38" spans="1:4" x14ac:dyDescent="0.25">
      <c r="A38" s="13">
        <v>44812.587592592594</v>
      </c>
      <c r="B38" s="14">
        <v>25.3</v>
      </c>
      <c r="C38" s="15">
        <f>_xlfn.FLOOR.MATH(Tableau1[[#This Row],[date]],F$2)</f>
        <v>44812.587500000001</v>
      </c>
      <c r="D38" s="16"/>
    </row>
    <row r="39" spans="1:4" x14ac:dyDescent="0.25">
      <c r="A39" s="13">
        <v>44812.587708333333</v>
      </c>
      <c r="B39" s="14">
        <v>25.4</v>
      </c>
      <c r="C39" s="15">
        <f>_xlfn.FLOOR.MATH(Tableau1[[#This Row],[date]],F$2)</f>
        <v>44812.587500000001</v>
      </c>
      <c r="D39" s="16"/>
    </row>
    <row r="40" spans="1:4" x14ac:dyDescent="0.25">
      <c r="A40" s="13">
        <v>44812.587824074071</v>
      </c>
      <c r="B40" s="14">
        <v>25.4</v>
      </c>
      <c r="C40" s="15">
        <f>_xlfn.FLOOR.MATH(Tableau1[[#This Row],[date]],F$2)</f>
        <v>44812.587500000001</v>
      </c>
      <c r="D40" s="16"/>
    </row>
    <row r="41" spans="1:4" x14ac:dyDescent="0.25">
      <c r="A41" s="13">
        <v>44812.587939814817</v>
      </c>
      <c r="B41" s="14">
        <v>25.4</v>
      </c>
      <c r="C41" s="15">
        <f>_xlfn.FLOOR.MATH(Tableau1[[#This Row],[date]],F$2)</f>
        <v>44812.587500000001</v>
      </c>
      <c r="D41" s="16"/>
    </row>
    <row r="42" spans="1:4" x14ac:dyDescent="0.25">
      <c r="A42" s="13">
        <v>44812.588055555556</v>
      </c>
      <c r="B42" s="14">
        <v>25.4</v>
      </c>
      <c r="C42" s="15">
        <f>_xlfn.FLOOR.MATH(Tableau1[[#This Row],[date]],F$2)</f>
        <v>44812.587500000001</v>
      </c>
      <c r="D42" s="16"/>
    </row>
    <row r="43" spans="1:4" x14ac:dyDescent="0.25">
      <c r="A43" s="13">
        <v>44812.588171296295</v>
      </c>
      <c r="B43" s="14">
        <v>25.4</v>
      </c>
      <c r="C43" s="15">
        <f>_xlfn.FLOOR.MATH(Tableau1[[#This Row],[date]],F$2)</f>
        <v>44812.587500000001</v>
      </c>
      <c r="D43" s="16"/>
    </row>
    <row r="44" spans="1:4" x14ac:dyDescent="0.25">
      <c r="A44" s="13">
        <v>44812.588287037041</v>
      </c>
      <c r="B44" s="14">
        <v>25.4</v>
      </c>
      <c r="C44" s="15">
        <f>_xlfn.FLOOR.MATH(Tableau1[[#This Row],[date]],F$2)</f>
        <v>44812.587500000001</v>
      </c>
      <c r="D44" s="16"/>
    </row>
    <row r="45" spans="1:4" x14ac:dyDescent="0.25">
      <c r="A45" s="13">
        <v>44812.588402777779</v>
      </c>
      <c r="B45" s="14">
        <v>25.4</v>
      </c>
      <c r="C45" s="15">
        <f>_xlfn.FLOOR.MATH(Tableau1[[#This Row],[date]],F$2)</f>
        <v>44812.587500000001</v>
      </c>
      <c r="D45" s="16"/>
    </row>
    <row r="46" spans="1:4" x14ac:dyDescent="0.25">
      <c r="A46" s="13">
        <v>44812.588518518518</v>
      </c>
      <c r="B46" s="14">
        <v>25.4</v>
      </c>
      <c r="C46" s="15">
        <f>_xlfn.FLOOR.MATH(Tableau1[[#This Row],[date]],F$2)</f>
        <v>44812.587500000001</v>
      </c>
      <c r="D46" s="16"/>
    </row>
    <row r="47" spans="1:4" x14ac:dyDescent="0.25">
      <c r="A47" s="13">
        <v>44812.588634259257</v>
      </c>
      <c r="B47" s="14">
        <v>25.5</v>
      </c>
      <c r="C47" s="15">
        <f>_xlfn.FLOOR.MATH(Tableau1[[#This Row],[date]],F$2)</f>
        <v>44812.587500000001</v>
      </c>
      <c r="D47" s="16"/>
    </row>
    <row r="48" spans="1:4" x14ac:dyDescent="0.25">
      <c r="A48" s="13">
        <v>44812.588750000003</v>
      </c>
      <c r="B48" s="14">
        <v>25.5</v>
      </c>
      <c r="C48" s="15">
        <f>_xlfn.FLOOR.MATH(Tableau1[[#This Row],[date]],F$2)</f>
        <v>44812.587500000001</v>
      </c>
      <c r="D48" s="16"/>
    </row>
    <row r="49" spans="1:4" x14ac:dyDescent="0.25">
      <c r="A49" s="13">
        <v>44812.588865740741</v>
      </c>
      <c r="B49" s="14">
        <v>25.5</v>
      </c>
      <c r="C49" s="15">
        <f>_xlfn.FLOOR.MATH(Tableau1[[#This Row],[date]],F$2)</f>
        <v>44812.587500000001</v>
      </c>
      <c r="D49" s="16"/>
    </row>
    <row r="50" spans="1:4" x14ac:dyDescent="0.25">
      <c r="A50" s="13">
        <v>44812.58898148148</v>
      </c>
      <c r="B50" s="14">
        <v>25.5</v>
      </c>
      <c r="C50" s="15">
        <f>_xlfn.FLOOR.MATH(Tableau1[[#This Row],[date]],F$2)</f>
        <v>44812.587500000001</v>
      </c>
      <c r="D50" s="16"/>
    </row>
    <row r="51" spans="1:4" x14ac:dyDescent="0.25">
      <c r="A51" s="13">
        <v>44812.589097222219</v>
      </c>
      <c r="B51" s="14">
        <v>25.5</v>
      </c>
      <c r="C51" s="15">
        <f>_xlfn.FLOOR.MATH(Tableau1[[#This Row],[date]],F$2)</f>
        <v>44812.587500000001</v>
      </c>
      <c r="D51" s="16"/>
    </row>
    <row r="52" spans="1:4" x14ac:dyDescent="0.25">
      <c r="A52" s="13">
        <v>44812.589212962965</v>
      </c>
      <c r="B52" s="14">
        <v>25.5</v>
      </c>
      <c r="C52" s="15">
        <f>_xlfn.FLOOR.MATH(Tableau1[[#This Row],[date]],F$2)</f>
        <v>44812.587500000001</v>
      </c>
      <c r="D52" s="16"/>
    </row>
    <row r="53" spans="1:4" x14ac:dyDescent="0.25">
      <c r="A53" s="13">
        <v>44812.589328703703</v>
      </c>
      <c r="B53" s="14">
        <v>25.5</v>
      </c>
      <c r="C53" s="15">
        <f>_xlfn.FLOOR.MATH(Tableau1[[#This Row],[date]],F$2)</f>
        <v>44812.587500000001</v>
      </c>
      <c r="D53" s="16"/>
    </row>
    <row r="54" spans="1:4" x14ac:dyDescent="0.25">
      <c r="A54" s="13">
        <v>44812.589444444442</v>
      </c>
      <c r="B54" s="14">
        <v>25.5</v>
      </c>
      <c r="C54" s="15">
        <f>_xlfn.FLOOR.MATH(Tableau1[[#This Row],[date]],F$2)</f>
        <v>44812.587500000001</v>
      </c>
      <c r="D54" s="16"/>
    </row>
    <row r="55" spans="1:4" x14ac:dyDescent="0.25">
      <c r="A55" s="13">
        <v>44812.589560185188</v>
      </c>
      <c r="B55" s="14">
        <v>25.5</v>
      </c>
      <c r="C55" s="15">
        <f>_xlfn.FLOOR.MATH(Tableau1[[#This Row],[date]],F$2)</f>
        <v>44812.587500000001</v>
      </c>
      <c r="D55" s="16"/>
    </row>
    <row r="56" spans="1:4" x14ac:dyDescent="0.25">
      <c r="A56" s="13">
        <v>44812.589675925927</v>
      </c>
      <c r="B56" s="14">
        <v>25.5</v>
      </c>
      <c r="C56" s="15">
        <f>_xlfn.FLOOR.MATH(Tableau1[[#This Row],[date]],F$2)</f>
        <v>44812.587500000001</v>
      </c>
      <c r="D56" s="16"/>
    </row>
    <row r="57" spans="1:4" x14ac:dyDescent="0.25">
      <c r="A57" s="13">
        <v>44812.589791666665</v>
      </c>
      <c r="B57" s="14">
        <v>25.5</v>
      </c>
      <c r="C57" s="15">
        <f>_xlfn.FLOOR.MATH(Tableau1[[#This Row],[date]],F$2)</f>
        <v>44812.587500000001</v>
      </c>
      <c r="D57" s="16"/>
    </row>
    <row r="58" spans="1:4" x14ac:dyDescent="0.25">
      <c r="A58" s="13">
        <v>44812.589907407404</v>
      </c>
      <c r="B58" s="14">
        <v>25.5</v>
      </c>
      <c r="C58" s="15">
        <f>_xlfn.FLOOR.MATH(Tableau1[[#This Row],[date]],F$2)</f>
        <v>44812.587500000001</v>
      </c>
      <c r="D58" s="16"/>
    </row>
    <row r="59" spans="1:4" x14ac:dyDescent="0.25">
      <c r="A59" s="13">
        <v>44812.59002314815</v>
      </c>
      <c r="B59" s="14">
        <v>25.5</v>
      </c>
      <c r="C59" s="15">
        <f>_xlfn.FLOOR.MATH(Tableau1[[#This Row],[date]],F$2)</f>
        <v>44812.587500000001</v>
      </c>
      <c r="D59" s="16"/>
    </row>
    <row r="60" spans="1:4" x14ac:dyDescent="0.25">
      <c r="A60" s="13">
        <v>44812.590138888889</v>
      </c>
      <c r="B60" s="14">
        <v>25.5</v>
      </c>
      <c r="C60" s="15">
        <f>_xlfn.FLOOR.MATH(Tableau1[[#This Row],[date]],F$2)</f>
        <v>44812.587500000001</v>
      </c>
      <c r="D60" s="16"/>
    </row>
    <row r="61" spans="1:4" x14ac:dyDescent="0.25">
      <c r="A61" s="13">
        <v>44812.590254629627</v>
      </c>
      <c r="B61" s="14">
        <v>25.5</v>
      </c>
      <c r="C61" s="15">
        <f>_xlfn.FLOOR.MATH(Tableau1[[#This Row],[date]],F$2)</f>
        <v>44812.587500000001</v>
      </c>
      <c r="D61" s="16"/>
    </row>
    <row r="62" spans="1:4" x14ac:dyDescent="0.25">
      <c r="A62" s="17">
        <v>44812.590370370373</v>
      </c>
      <c r="B62" s="18">
        <v>25.5</v>
      </c>
      <c r="C62" s="15">
        <f>_xlfn.FLOOR.MATH(Tableau1[[#This Row],[date]],F$2)</f>
        <v>44812.587500000001</v>
      </c>
      <c r="D62" s="16"/>
    </row>
    <row r="63" spans="1:4" x14ac:dyDescent="0.25">
      <c r="A63" s="17">
        <v>44812.590486111112</v>
      </c>
      <c r="B63" s="18">
        <v>25.5</v>
      </c>
      <c r="C63" s="15">
        <f>_xlfn.FLOOR.MATH(Tableau1[[#This Row],[date]],F$2)</f>
        <v>44812.587500000001</v>
      </c>
      <c r="D63" s="16"/>
    </row>
    <row r="64" spans="1:4" x14ac:dyDescent="0.25">
      <c r="A64" s="17">
        <v>44812.590601851851</v>
      </c>
      <c r="B64" s="18">
        <v>25.5</v>
      </c>
      <c r="C64" s="15">
        <f>_xlfn.FLOOR.MATH(Tableau1[[#This Row],[date]],F$2)</f>
        <v>44812.587500000001</v>
      </c>
      <c r="D64" s="16"/>
    </row>
    <row r="65" spans="1:4" x14ac:dyDescent="0.25">
      <c r="A65" s="17">
        <v>44812.590717592589</v>
      </c>
      <c r="B65" s="18">
        <v>25.4</v>
      </c>
      <c r="C65" s="15">
        <f>_xlfn.FLOOR.MATH(Tableau1[[#This Row],[date]],F$2)</f>
        <v>44812.587500000001</v>
      </c>
      <c r="D65" s="16"/>
    </row>
    <row r="66" spans="1:4" x14ac:dyDescent="0.25">
      <c r="A66" s="17">
        <v>44812.590833333335</v>
      </c>
      <c r="B66" s="18">
        <v>25.5</v>
      </c>
      <c r="C66" s="15">
        <f>_xlfn.FLOOR.MATH(Tableau1[[#This Row],[date]],F$2)</f>
        <v>44812.587500000001</v>
      </c>
      <c r="D66" s="16"/>
    </row>
    <row r="67" spans="1:4" x14ac:dyDescent="0.25">
      <c r="A67" s="17">
        <v>44812.590949074074</v>
      </c>
      <c r="B67" s="18">
        <v>25.5</v>
      </c>
      <c r="C67" s="15">
        <f>_xlfn.FLOOR.MATH(Tableau1[[#This Row],[date]],F$2)</f>
        <v>44812.587500000001</v>
      </c>
      <c r="D67" s="16"/>
    </row>
    <row r="68" spans="1:4" x14ac:dyDescent="0.25">
      <c r="A68" s="17">
        <v>44812.591064814813</v>
      </c>
      <c r="B68" s="18">
        <v>25.5</v>
      </c>
      <c r="C68" s="15">
        <f>_xlfn.FLOOR.MATH(Tableau1[[#This Row],[date]],F$2)</f>
        <v>44812.587500000001</v>
      </c>
      <c r="D68" s="16"/>
    </row>
    <row r="69" spans="1:4" x14ac:dyDescent="0.25">
      <c r="A69" s="17">
        <v>44812.591180555559</v>
      </c>
      <c r="B69" s="18">
        <v>25.5</v>
      </c>
      <c r="C69" s="15">
        <f>_xlfn.FLOOR.MATH(Tableau1[[#This Row],[date]],F$2)</f>
        <v>44812.587500000001</v>
      </c>
      <c r="D69" s="16"/>
    </row>
    <row r="70" spans="1:4" x14ac:dyDescent="0.25">
      <c r="A70" s="17">
        <v>44812.591296296298</v>
      </c>
      <c r="B70" s="18">
        <v>25.5</v>
      </c>
      <c r="C70" s="15">
        <f>_xlfn.FLOOR.MATH(Tableau1[[#This Row],[date]],F$2)</f>
        <v>44812.587500000001</v>
      </c>
      <c r="D70" s="16"/>
    </row>
    <row r="71" spans="1:4" x14ac:dyDescent="0.25">
      <c r="A71" s="17">
        <v>44812.591412037036</v>
      </c>
      <c r="B71" s="18">
        <v>25.5</v>
      </c>
      <c r="C71" s="15">
        <f>_xlfn.FLOOR.MATH(Tableau1[[#This Row],[date]],F$2)</f>
        <v>44812.587500000001</v>
      </c>
      <c r="D71" s="16"/>
    </row>
    <row r="72" spans="1:4" x14ac:dyDescent="0.25">
      <c r="A72" s="17">
        <v>44812.591527777775</v>
      </c>
      <c r="B72" s="18">
        <v>25.5</v>
      </c>
      <c r="C72" s="15">
        <f>_xlfn.FLOOR.MATH(Tableau1[[#This Row],[date]],F$2)</f>
        <v>44812.587500000001</v>
      </c>
      <c r="D72" s="16"/>
    </row>
    <row r="73" spans="1:4" x14ac:dyDescent="0.25">
      <c r="A73" s="17">
        <v>44812.591643518521</v>
      </c>
      <c r="B73" s="18">
        <v>25.5</v>
      </c>
      <c r="C73" s="15">
        <f>_xlfn.FLOOR.MATH(Tableau1[[#This Row],[date]],F$2)</f>
        <v>44812.587500000001</v>
      </c>
      <c r="D73" s="16"/>
    </row>
    <row r="74" spans="1:4" x14ac:dyDescent="0.25">
      <c r="A74" s="17">
        <v>44812.59175925926</v>
      </c>
      <c r="B74" s="18">
        <v>25.5</v>
      </c>
      <c r="C74" s="15">
        <f>_xlfn.FLOOR.MATH(Tableau1[[#This Row],[date]],F$2)</f>
        <v>44812.591666666667</v>
      </c>
      <c r="D74" s="16"/>
    </row>
    <row r="75" spans="1:4" x14ac:dyDescent="0.25">
      <c r="A75" s="17">
        <v>44812.591874999998</v>
      </c>
      <c r="B75" s="18">
        <v>25.5</v>
      </c>
      <c r="C75" s="15">
        <f>_xlfn.FLOOR.MATH(Tableau1[[#This Row],[date]],F$2)</f>
        <v>44812.591666666667</v>
      </c>
      <c r="D75" s="16"/>
    </row>
    <row r="76" spans="1:4" x14ac:dyDescent="0.25">
      <c r="A76" s="17">
        <v>44812.591990740744</v>
      </c>
      <c r="B76" s="18">
        <v>25.5</v>
      </c>
      <c r="C76" s="15">
        <f>_xlfn.FLOOR.MATH(Tableau1[[#This Row],[date]],F$2)</f>
        <v>44812.591666666667</v>
      </c>
      <c r="D76" s="16"/>
    </row>
    <row r="77" spans="1:4" x14ac:dyDescent="0.25">
      <c r="A77" s="17">
        <v>44812.592106481483</v>
      </c>
      <c r="B77" s="18">
        <v>25.4</v>
      </c>
      <c r="C77" s="15">
        <f>_xlfn.FLOOR.MATH(Tableau1[[#This Row],[date]],F$2)</f>
        <v>44812.591666666667</v>
      </c>
      <c r="D77" s="16"/>
    </row>
    <row r="78" spans="1:4" x14ac:dyDescent="0.25">
      <c r="A78" s="17">
        <v>44812.592222222222</v>
      </c>
      <c r="B78" s="18">
        <v>25.4</v>
      </c>
      <c r="C78" s="15">
        <f>_xlfn.FLOOR.MATH(Tableau1[[#This Row],[date]],F$2)</f>
        <v>44812.591666666667</v>
      </c>
      <c r="D78" s="16"/>
    </row>
    <row r="79" spans="1:4" x14ac:dyDescent="0.25">
      <c r="A79" s="17">
        <v>44812.59233796296</v>
      </c>
      <c r="B79" s="18">
        <v>25.5</v>
      </c>
      <c r="C79" s="15">
        <f>_xlfn.FLOOR.MATH(Tableau1[[#This Row],[date]],F$2)</f>
        <v>44812.591666666667</v>
      </c>
      <c r="D79" s="16"/>
    </row>
    <row r="80" spans="1:4" x14ac:dyDescent="0.25">
      <c r="A80" s="17">
        <v>44812.592453703706</v>
      </c>
      <c r="B80" s="18">
        <v>25.5</v>
      </c>
      <c r="C80" s="15">
        <f>_xlfn.FLOOR.MATH(Tableau1[[#This Row],[date]],F$2)</f>
        <v>44812.591666666667</v>
      </c>
      <c r="D80" s="16"/>
    </row>
    <row r="81" spans="1:4" x14ac:dyDescent="0.25">
      <c r="A81" s="17">
        <v>44812.592569444445</v>
      </c>
      <c r="B81" s="18">
        <v>25.5</v>
      </c>
      <c r="C81" s="15">
        <f>_xlfn.FLOOR.MATH(Tableau1[[#This Row],[date]],F$2)</f>
        <v>44812.591666666667</v>
      </c>
      <c r="D81" s="16"/>
    </row>
    <row r="82" spans="1:4" x14ac:dyDescent="0.25">
      <c r="A82" s="17">
        <v>44812.592685185184</v>
      </c>
      <c r="B82" s="18">
        <v>25.5</v>
      </c>
      <c r="C82" s="15">
        <f>_xlfn.FLOOR.MATH(Tableau1[[#This Row],[date]],F$2)</f>
        <v>44812.591666666667</v>
      </c>
      <c r="D82" s="16"/>
    </row>
    <row r="83" spans="1:4" x14ac:dyDescent="0.25">
      <c r="A83" s="17">
        <v>44812.592800925922</v>
      </c>
      <c r="B83" s="18">
        <v>25.5</v>
      </c>
      <c r="C83" s="15">
        <f>_xlfn.FLOOR.MATH(Tableau1[[#This Row],[date]],F$2)</f>
        <v>44812.591666666667</v>
      </c>
      <c r="D83" s="16"/>
    </row>
    <row r="84" spans="1:4" x14ac:dyDescent="0.25">
      <c r="A84" s="17">
        <v>44812.592916666668</v>
      </c>
      <c r="B84" s="18">
        <v>25.5</v>
      </c>
      <c r="C84" s="15">
        <f>_xlfn.FLOOR.MATH(Tableau1[[#This Row],[date]],F$2)</f>
        <v>44812.591666666667</v>
      </c>
      <c r="D84" s="16"/>
    </row>
    <row r="85" spans="1:4" x14ac:dyDescent="0.25">
      <c r="A85" s="17">
        <v>44812.593032407407</v>
      </c>
      <c r="B85" s="18">
        <v>25.5</v>
      </c>
      <c r="C85" s="15">
        <f>_xlfn.FLOOR.MATH(Tableau1[[#This Row],[date]],F$2)</f>
        <v>44812.591666666667</v>
      </c>
      <c r="D85" s="16"/>
    </row>
    <row r="86" spans="1:4" x14ac:dyDescent="0.25">
      <c r="A86" s="17">
        <v>44812.593148148146</v>
      </c>
      <c r="B86" s="18">
        <v>25.5</v>
      </c>
      <c r="C86" s="15">
        <f>_xlfn.FLOOR.MATH(Tableau1[[#This Row],[date]],F$2)</f>
        <v>44812.591666666667</v>
      </c>
      <c r="D86" s="16"/>
    </row>
    <row r="87" spans="1:4" x14ac:dyDescent="0.25">
      <c r="A87" s="17">
        <v>44812.593263888892</v>
      </c>
      <c r="B87" s="18">
        <v>25.4</v>
      </c>
      <c r="C87" s="15">
        <f>_xlfn.FLOOR.MATH(Tableau1[[#This Row],[date]],F$2)</f>
        <v>44812.591666666667</v>
      </c>
      <c r="D87" s="16"/>
    </row>
    <row r="88" spans="1:4" x14ac:dyDescent="0.25">
      <c r="A88" s="17">
        <v>44812.59337962963</v>
      </c>
      <c r="B88" s="18">
        <v>25.5</v>
      </c>
      <c r="C88" s="15">
        <f>_xlfn.FLOOR.MATH(Tableau1[[#This Row],[date]],F$2)</f>
        <v>44812.591666666667</v>
      </c>
      <c r="D88" s="16"/>
    </row>
    <row r="89" spans="1:4" x14ac:dyDescent="0.25">
      <c r="A89" s="17">
        <v>44812.593495370369</v>
      </c>
      <c r="B89" s="18">
        <v>25.5</v>
      </c>
      <c r="C89" s="15">
        <f>_xlfn.FLOOR.MATH(Tableau1[[#This Row],[date]],F$2)</f>
        <v>44812.591666666667</v>
      </c>
      <c r="D89" s="16"/>
    </row>
    <row r="90" spans="1:4" x14ac:dyDescent="0.25">
      <c r="A90" s="17">
        <v>44812.593611111108</v>
      </c>
      <c r="B90" s="18">
        <v>25.5</v>
      </c>
      <c r="C90" s="15">
        <f>_xlfn.FLOOR.MATH(Tableau1[[#This Row],[date]],F$2)</f>
        <v>44812.591666666667</v>
      </c>
      <c r="D90" s="16"/>
    </row>
    <row r="91" spans="1:4" x14ac:dyDescent="0.25">
      <c r="A91" s="17">
        <v>44812.593726851854</v>
      </c>
      <c r="B91" s="18">
        <v>25.5</v>
      </c>
      <c r="C91" s="15">
        <f>_xlfn.FLOOR.MATH(Tableau1[[#This Row],[date]],F$2)</f>
        <v>44812.591666666667</v>
      </c>
      <c r="D91" s="16"/>
    </row>
    <row r="92" spans="1:4" x14ac:dyDescent="0.25">
      <c r="A92" s="17">
        <v>44812.593842592592</v>
      </c>
      <c r="B92" s="18">
        <v>25.5</v>
      </c>
      <c r="C92" s="15">
        <f>_xlfn.FLOOR.MATH(Tableau1[[#This Row],[date]],F$2)</f>
        <v>44812.591666666667</v>
      </c>
      <c r="D92" s="16"/>
    </row>
    <row r="93" spans="1:4" x14ac:dyDescent="0.25">
      <c r="A93" s="17">
        <v>44812.593958333331</v>
      </c>
      <c r="B93" s="18">
        <v>25.5</v>
      </c>
      <c r="C93" s="15">
        <f>_xlfn.FLOOR.MATH(Tableau1[[#This Row],[date]],F$2)</f>
        <v>44812.591666666667</v>
      </c>
      <c r="D93" s="16"/>
    </row>
    <row r="94" spans="1:4" x14ac:dyDescent="0.25">
      <c r="A94" s="17">
        <v>44812.594074074077</v>
      </c>
      <c r="B94" s="18">
        <v>25.5</v>
      </c>
      <c r="C94" s="15">
        <f>_xlfn.FLOOR.MATH(Tableau1[[#This Row],[date]],F$2)</f>
        <v>44812.591666666667</v>
      </c>
      <c r="D94" s="16"/>
    </row>
    <row r="95" spans="1:4" x14ac:dyDescent="0.25">
      <c r="A95" s="17">
        <v>44812.594189814816</v>
      </c>
      <c r="B95" s="18">
        <v>25.5</v>
      </c>
      <c r="C95" s="15">
        <f>_xlfn.FLOOR.MATH(Tableau1[[#This Row],[date]],F$2)</f>
        <v>44812.591666666667</v>
      </c>
      <c r="D95" s="16"/>
    </row>
    <row r="96" spans="1:4" x14ac:dyDescent="0.25">
      <c r="A96" s="17">
        <v>44812.594305555554</v>
      </c>
      <c r="B96" s="18">
        <v>25.5</v>
      </c>
      <c r="C96" s="15">
        <f>_xlfn.FLOOR.MATH(Tableau1[[#This Row],[date]],F$2)</f>
        <v>44812.591666666667</v>
      </c>
      <c r="D96" s="16"/>
    </row>
    <row r="97" spans="1:4" x14ac:dyDescent="0.25">
      <c r="A97" s="17">
        <v>44812.594421296293</v>
      </c>
      <c r="B97" s="18">
        <v>25.5</v>
      </c>
      <c r="C97" s="15">
        <f>_xlfn.FLOOR.MATH(Tableau1[[#This Row],[date]],F$2)</f>
        <v>44812.591666666667</v>
      </c>
      <c r="D97" s="16"/>
    </row>
    <row r="98" spans="1:4" x14ac:dyDescent="0.25">
      <c r="A98" s="17">
        <v>44812.594537037039</v>
      </c>
      <c r="B98" s="18">
        <v>25.5</v>
      </c>
      <c r="C98" s="15">
        <f>_xlfn.FLOOR.MATH(Tableau1[[#This Row],[date]],F$2)</f>
        <v>44812.591666666667</v>
      </c>
      <c r="D98" s="16"/>
    </row>
    <row r="99" spans="1:4" x14ac:dyDescent="0.25">
      <c r="A99" s="17">
        <v>44812.594652777778</v>
      </c>
      <c r="B99" s="18">
        <v>25.6</v>
      </c>
      <c r="C99" s="15">
        <f>_xlfn.FLOOR.MATH(Tableau1[[#This Row],[date]],F$2)</f>
        <v>44812.591666666667</v>
      </c>
      <c r="D99" s="16"/>
    </row>
    <row r="100" spans="1:4" x14ac:dyDescent="0.25">
      <c r="A100" s="17">
        <v>44812.594768518517</v>
      </c>
      <c r="B100" s="18">
        <v>25.5</v>
      </c>
      <c r="C100" s="15">
        <f>_xlfn.FLOOR.MATH(Tableau1[[#This Row],[date]],F$2)</f>
        <v>44812.591666666667</v>
      </c>
      <c r="D100" s="16"/>
    </row>
    <row r="101" spans="1:4" x14ac:dyDescent="0.25">
      <c r="A101" s="17">
        <v>44812.594884259262</v>
      </c>
      <c r="B101" s="18">
        <v>25.5</v>
      </c>
      <c r="C101" s="15">
        <f>_xlfn.FLOOR.MATH(Tableau1[[#This Row],[date]],F$2)</f>
        <v>44812.591666666667</v>
      </c>
      <c r="D101" s="16"/>
    </row>
    <row r="102" spans="1:4" x14ac:dyDescent="0.25">
      <c r="A102" s="17">
        <v>44812.595000000001</v>
      </c>
      <c r="B102" s="18">
        <v>25.5</v>
      </c>
      <c r="C102" s="15">
        <f>_xlfn.FLOOR.MATH(Tableau1[[#This Row],[date]],F$2)</f>
        <v>44812.591666666667</v>
      </c>
      <c r="D102" s="16"/>
    </row>
    <row r="103" spans="1:4" x14ac:dyDescent="0.25">
      <c r="A103" s="17">
        <v>44812.59511574074</v>
      </c>
      <c r="B103" s="18">
        <v>25.5</v>
      </c>
      <c r="C103" s="15">
        <f>_xlfn.FLOOR.MATH(Tableau1[[#This Row],[date]],F$2)</f>
        <v>44812.591666666667</v>
      </c>
      <c r="D103" s="16"/>
    </row>
    <row r="104" spans="1:4" x14ac:dyDescent="0.25">
      <c r="A104" s="17">
        <v>44812.595231481479</v>
      </c>
      <c r="B104" s="18">
        <v>25.5</v>
      </c>
      <c r="C104" s="15">
        <f>_xlfn.FLOOR.MATH(Tableau1[[#This Row],[date]],F$2)</f>
        <v>44812.591666666667</v>
      </c>
      <c r="D104" s="16"/>
    </row>
    <row r="105" spans="1:4" x14ac:dyDescent="0.25">
      <c r="A105" s="17">
        <v>44812.595347222225</v>
      </c>
      <c r="B105" s="18">
        <v>25.5</v>
      </c>
      <c r="C105" s="15">
        <f>_xlfn.FLOOR.MATH(Tableau1[[#This Row],[date]],F$2)</f>
        <v>44812.591666666667</v>
      </c>
      <c r="D105" s="16"/>
    </row>
    <row r="106" spans="1:4" x14ac:dyDescent="0.25">
      <c r="A106" s="17">
        <v>44812.595462962963</v>
      </c>
      <c r="B106" s="18">
        <v>25.5</v>
      </c>
      <c r="C106" s="15">
        <f>_xlfn.FLOOR.MATH(Tableau1[[#This Row],[date]],F$2)</f>
        <v>44812.591666666667</v>
      </c>
      <c r="D106" s="16"/>
    </row>
    <row r="107" spans="1:4" x14ac:dyDescent="0.25">
      <c r="A107" s="17">
        <v>44812.595590277779</v>
      </c>
      <c r="B107" s="18">
        <v>25.5</v>
      </c>
      <c r="C107" s="15">
        <f>_xlfn.FLOOR.MATH(Tableau1[[#This Row],[date]],F$2)</f>
        <v>44812.591666666667</v>
      </c>
      <c r="D107" s="16"/>
    </row>
    <row r="108" spans="1:4" x14ac:dyDescent="0.25">
      <c r="A108" s="17">
        <v>44812.595706018517</v>
      </c>
      <c r="B108" s="18">
        <v>25.5</v>
      </c>
      <c r="C108" s="15">
        <f>_xlfn.FLOOR.MATH(Tableau1[[#This Row],[date]],F$2)</f>
        <v>44812.591666666667</v>
      </c>
      <c r="D108" s="16"/>
    </row>
    <row r="109" spans="1:4" x14ac:dyDescent="0.25">
      <c r="A109" s="17">
        <v>44812.595821759256</v>
      </c>
      <c r="B109" s="18">
        <v>25.5</v>
      </c>
      <c r="C109" s="15">
        <f>_xlfn.FLOOR.MATH(Tableau1[[#This Row],[date]],F$2)</f>
        <v>44812.591666666667</v>
      </c>
      <c r="D109" s="16"/>
    </row>
    <row r="110" spans="1:4" x14ac:dyDescent="0.25">
      <c r="A110" s="17">
        <v>44812.595937500002</v>
      </c>
      <c r="B110" s="18">
        <v>25.5</v>
      </c>
      <c r="C110" s="15">
        <f>_xlfn.FLOOR.MATH(Tableau1[[#This Row],[date]],F$2)</f>
        <v>44812.595833333333</v>
      </c>
      <c r="D110" s="16"/>
    </row>
    <row r="111" spans="1:4" x14ac:dyDescent="0.25">
      <c r="A111" s="17">
        <v>44812.596053240741</v>
      </c>
      <c r="B111" s="18">
        <v>25.5</v>
      </c>
      <c r="C111" s="15">
        <f>_xlfn.FLOOR.MATH(Tableau1[[#This Row],[date]],F$2)</f>
        <v>44812.595833333333</v>
      </c>
      <c r="D111" s="16"/>
    </row>
    <row r="112" spans="1:4" x14ac:dyDescent="0.25">
      <c r="A112" s="17">
        <v>44812.596168981479</v>
      </c>
      <c r="B112" s="18">
        <v>25.5</v>
      </c>
      <c r="C112" s="15">
        <f>_xlfn.FLOOR.MATH(Tableau1[[#This Row],[date]],F$2)</f>
        <v>44812.595833333333</v>
      </c>
      <c r="D112" s="16"/>
    </row>
    <row r="113" spans="1:4" x14ac:dyDescent="0.25">
      <c r="A113" s="17">
        <v>44812.596284722225</v>
      </c>
      <c r="B113" s="18">
        <v>25.4</v>
      </c>
      <c r="C113" s="15">
        <f>_xlfn.FLOOR.MATH(Tableau1[[#This Row],[date]],F$2)</f>
        <v>44812.595833333333</v>
      </c>
      <c r="D113" s="16"/>
    </row>
    <row r="114" spans="1:4" x14ac:dyDescent="0.25">
      <c r="A114" s="17">
        <v>44812.596400462964</v>
      </c>
      <c r="B114" s="18">
        <v>25.5</v>
      </c>
      <c r="C114" s="15">
        <f>_xlfn.FLOOR.MATH(Tableau1[[#This Row],[date]],F$2)</f>
        <v>44812.595833333333</v>
      </c>
      <c r="D114" s="16"/>
    </row>
    <row r="115" spans="1:4" x14ac:dyDescent="0.25">
      <c r="A115" s="17">
        <v>44812.596516203703</v>
      </c>
      <c r="B115" s="18">
        <v>25.4</v>
      </c>
      <c r="C115" s="15">
        <f>_xlfn.FLOOR.MATH(Tableau1[[#This Row],[date]],F$2)</f>
        <v>44812.595833333333</v>
      </c>
      <c r="D115" s="16"/>
    </row>
    <row r="116" spans="1:4" x14ac:dyDescent="0.25">
      <c r="A116" s="17">
        <v>44812.596631944441</v>
      </c>
      <c r="B116" s="18">
        <v>25.5</v>
      </c>
      <c r="C116" s="15">
        <f>_xlfn.FLOOR.MATH(Tableau1[[#This Row],[date]],F$2)</f>
        <v>44812.595833333333</v>
      </c>
      <c r="D116" s="16"/>
    </row>
    <row r="117" spans="1:4" x14ac:dyDescent="0.25">
      <c r="A117" s="17">
        <v>44812.596747685187</v>
      </c>
      <c r="B117" s="18">
        <v>25.5</v>
      </c>
      <c r="C117" s="15">
        <f>_xlfn.FLOOR.MATH(Tableau1[[#This Row],[date]],F$2)</f>
        <v>44812.595833333333</v>
      </c>
      <c r="D117" s="16"/>
    </row>
    <row r="118" spans="1:4" x14ac:dyDescent="0.25">
      <c r="A118" s="17">
        <v>44812.596863425926</v>
      </c>
      <c r="B118" s="18">
        <v>25.5</v>
      </c>
      <c r="C118" s="15">
        <f>_xlfn.FLOOR.MATH(Tableau1[[#This Row],[date]],F$2)</f>
        <v>44812.595833333333</v>
      </c>
      <c r="D118" s="16"/>
    </row>
    <row r="119" spans="1:4" x14ac:dyDescent="0.25">
      <c r="A119" s="17">
        <v>44812.596979166665</v>
      </c>
      <c r="B119" s="18">
        <v>25.5</v>
      </c>
      <c r="C119" s="15">
        <f>_xlfn.FLOOR.MATH(Tableau1[[#This Row],[date]],F$2)</f>
        <v>44812.595833333333</v>
      </c>
      <c r="D119" s="16"/>
    </row>
    <row r="120" spans="1:4" x14ac:dyDescent="0.25">
      <c r="A120" s="17">
        <v>44812.597094907411</v>
      </c>
      <c r="B120" s="18">
        <v>25.5</v>
      </c>
      <c r="C120" s="15">
        <f>_xlfn.FLOOR.MATH(Tableau1[[#This Row],[date]],F$2)</f>
        <v>44812.595833333333</v>
      </c>
      <c r="D120" s="16"/>
    </row>
    <row r="121" spans="1:4" x14ac:dyDescent="0.25">
      <c r="A121" s="17">
        <v>44812.597210648149</v>
      </c>
      <c r="B121" s="18">
        <v>25.5</v>
      </c>
      <c r="C121" s="15">
        <f>_xlfn.FLOOR.MATH(Tableau1[[#This Row],[date]],F$2)</f>
        <v>44812.595833333333</v>
      </c>
      <c r="D121" s="16"/>
    </row>
    <row r="122" spans="1:4" x14ac:dyDescent="0.25">
      <c r="A122" s="15">
        <v>44812.597326388888</v>
      </c>
      <c r="B122" s="11">
        <v>25.5</v>
      </c>
      <c r="C122" s="15">
        <f>_xlfn.FLOOR.MATH(Tableau1[[#This Row],[date]],F$2)</f>
        <v>44812.595833333333</v>
      </c>
      <c r="D122" s="16"/>
    </row>
    <row r="123" spans="1:4" x14ac:dyDescent="0.25">
      <c r="A123" s="15">
        <v>44812.597442129627</v>
      </c>
      <c r="B123" s="11">
        <v>25.5</v>
      </c>
      <c r="C123" s="15">
        <f>_xlfn.FLOOR.MATH(Tableau1[[#This Row],[date]],F$2)</f>
        <v>44812.595833333333</v>
      </c>
      <c r="D123" s="16"/>
    </row>
    <row r="124" spans="1:4" x14ac:dyDescent="0.25">
      <c r="A124" s="15">
        <v>44812.597557870373</v>
      </c>
      <c r="B124" s="11">
        <v>25.5</v>
      </c>
      <c r="C124" s="15">
        <f>_xlfn.FLOOR.MATH(Tableau1[[#This Row],[date]],F$2)</f>
        <v>44812.595833333333</v>
      </c>
      <c r="D124" s="16"/>
    </row>
    <row r="125" spans="1:4" x14ac:dyDescent="0.25">
      <c r="A125" s="15">
        <v>44812.597673611112</v>
      </c>
      <c r="B125" s="11">
        <v>25.5</v>
      </c>
      <c r="C125" s="15">
        <f>_xlfn.FLOOR.MATH(Tableau1[[#This Row],[date]],F$2)</f>
        <v>44812.595833333333</v>
      </c>
      <c r="D125" s="16"/>
    </row>
    <row r="126" spans="1:4" x14ac:dyDescent="0.25">
      <c r="A126" s="15">
        <v>44812.59778935185</v>
      </c>
      <c r="B126" s="11">
        <v>25.5</v>
      </c>
      <c r="C126" s="15">
        <f>_xlfn.FLOOR.MATH(Tableau1[[#This Row],[date]],F$2)</f>
        <v>44812.595833333333</v>
      </c>
      <c r="D126" s="16"/>
    </row>
    <row r="127" spans="1:4" x14ac:dyDescent="0.25">
      <c r="A127" s="15">
        <v>44812.597905092596</v>
      </c>
      <c r="B127" s="11">
        <v>25.5</v>
      </c>
      <c r="C127" s="15">
        <f>_xlfn.FLOOR.MATH(Tableau1[[#This Row],[date]],F$2)</f>
        <v>44812.595833333333</v>
      </c>
      <c r="D127" s="16"/>
    </row>
    <row r="128" spans="1:4" x14ac:dyDescent="0.25">
      <c r="A128" s="15">
        <v>44812.598020833335</v>
      </c>
      <c r="B128" s="11">
        <v>25.4</v>
      </c>
      <c r="C128" s="15">
        <f>_xlfn.FLOOR.MATH(Tableau1[[#This Row],[date]],F$2)</f>
        <v>44812.595833333333</v>
      </c>
      <c r="D128" s="16"/>
    </row>
    <row r="129" spans="1:4" x14ac:dyDescent="0.25">
      <c r="A129" s="15">
        <v>44812.598136574074</v>
      </c>
      <c r="B129" s="11">
        <v>25.4</v>
      </c>
      <c r="C129" s="15">
        <f>_xlfn.FLOOR.MATH(Tableau1[[#This Row],[date]],F$2)</f>
        <v>44812.595833333333</v>
      </c>
      <c r="D129" s="16"/>
    </row>
    <row r="130" spans="1:4" x14ac:dyDescent="0.25">
      <c r="A130" s="15">
        <v>44812.598252314812</v>
      </c>
      <c r="B130" s="11">
        <v>25.5</v>
      </c>
      <c r="C130" s="15">
        <f>_xlfn.FLOOR.MATH(Tableau1[[#This Row],[date]],F$2)</f>
        <v>44812.595833333333</v>
      </c>
      <c r="D130" s="16"/>
    </row>
    <row r="131" spans="1:4" x14ac:dyDescent="0.25">
      <c r="A131" s="15">
        <v>44812.598368055558</v>
      </c>
      <c r="B131" s="11">
        <v>25.5</v>
      </c>
      <c r="C131" s="15">
        <f>_xlfn.FLOOR.MATH(Tableau1[[#This Row],[date]],F$2)</f>
        <v>44812.595833333333</v>
      </c>
      <c r="D131" s="16"/>
    </row>
    <row r="132" spans="1:4" x14ac:dyDescent="0.25">
      <c r="A132" s="15">
        <v>44812.598483796297</v>
      </c>
      <c r="B132" s="11">
        <v>25.5</v>
      </c>
      <c r="C132" s="15">
        <f>_xlfn.FLOOR.MATH(Tableau1[[#This Row],[date]],F$2)</f>
        <v>44812.595833333333</v>
      </c>
      <c r="D132" s="16"/>
    </row>
    <row r="133" spans="1:4" x14ac:dyDescent="0.25">
      <c r="A133" s="15">
        <v>44812.598599537036</v>
      </c>
      <c r="B133" s="11">
        <v>25.5</v>
      </c>
      <c r="C133" s="15">
        <f>_xlfn.FLOOR.MATH(Tableau1[[#This Row],[date]],F$2)</f>
        <v>44812.595833333333</v>
      </c>
      <c r="D133" s="16"/>
    </row>
    <row r="134" spans="1:4" x14ac:dyDescent="0.25">
      <c r="A134" s="15">
        <v>44812.598715277774</v>
      </c>
      <c r="B134" s="11">
        <v>25.5</v>
      </c>
      <c r="C134" s="15">
        <f>_xlfn.FLOOR.MATH(Tableau1[[#This Row],[date]],F$2)</f>
        <v>44812.595833333333</v>
      </c>
      <c r="D134" s="16"/>
    </row>
    <row r="135" spans="1:4" x14ac:dyDescent="0.25">
      <c r="A135" s="15">
        <v>44812.59883101852</v>
      </c>
      <c r="B135" s="11">
        <v>25.5</v>
      </c>
      <c r="C135" s="15">
        <f>_xlfn.FLOOR.MATH(Tableau1[[#This Row],[date]],F$2)</f>
        <v>44812.595833333333</v>
      </c>
      <c r="D135" s="16"/>
    </row>
    <row r="136" spans="1:4" x14ac:dyDescent="0.25">
      <c r="A136" s="15">
        <v>44812.598946759259</v>
      </c>
      <c r="B136" s="11">
        <v>25.5</v>
      </c>
      <c r="C136" s="15">
        <f>_xlfn.FLOOR.MATH(Tableau1[[#This Row],[date]],F$2)</f>
        <v>44812.595833333333</v>
      </c>
      <c r="D136" s="16"/>
    </row>
    <row r="137" spans="1:4" x14ac:dyDescent="0.25">
      <c r="A137" s="15">
        <v>44812.599062499998</v>
      </c>
      <c r="B137" s="11">
        <v>25.5</v>
      </c>
      <c r="C137" s="15">
        <f>_xlfn.FLOOR.MATH(Tableau1[[#This Row],[date]],F$2)</f>
        <v>44812.595833333333</v>
      </c>
      <c r="D137" s="16"/>
    </row>
    <row r="138" spans="1:4" x14ac:dyDescent="0.25">
      <c r="A138" s="15">
        <v>44812.599178240744</v>
      </c>
      <c r="B138" s="11">
        <v>25.5</v>
      </c>
      <c r="C138" s="15">
        <f>_xlfn.FLOOR.MATH(Tableau1[[#This Row],[date]],F$2)</f>
        <v>44812.595833333333</v>
      </c>
      <c r="D138" s="16"/>
    </row>
    <row r="139" spans="1:4" x14ac:dyDescent="0.25">
      <c r="A139" s="15">
        <v>44812.599293981482</v>
      </c>
      <c r="B139" s="11">
        <v>25.5</v>
      </c>
      <c r="C139" s="15">
        <f>_xlfn.FLOOR.MATH(Tableau1[[#This Row],[date]],F$2)</f>
        <v>44812.595833333333</v>
      </c>
      <c r="D139" s="16"/>
    </row>
    <row r="140" spans="1:4" x14ac:dyDescent="0.25">
      <c r="A140" s="15">
        <v>44812.599409722221</v>
      </c>
      <c r="B140" s="11">
        <v>25.5</v>
      </c>
      <c r="C140" s="15">
        <f>_xlfn.FLOOR.MATH(Tableau1[[#This Row],[date]],F$2)</f>
        <v>44812.595833333333</v>
      </c>
      <c r="D140" s="16"/>
    </row>
    <row r="141" spans="1:4" x14ac:dyDescent="0.25">
      <c r="A141" s="15">
        <v>44812.59952546296</v>
      </c>
      <c r="B141" s="11">
        <v>25.4</v>
      </c>
      <c r="C141" s="15">
        <f>_xlfn.FLOOR.MATH(Tableau1[[#This Row],[date]],F$2)</f>
        <v>44812.595833333333</v>
      </c>
      <c r="D141" s="16"/>
    </row>
    <row r="142" spans="1:4" x14ac:dyDescent="0.25">
      <c r="A142" s="15">
        <v>44812.599641203706</v>
      </c>
      <c r="B142" s="11">
        <v>25.5</v>
      </c>
      <c r="C142" s="15">
        <f>_xlfn.FLOOR.MATH(Tableau1[[#This Row],[date]],F$2)</f>
        <v>44812.595833333333</v>
      </c>
      <c r="D142" s="16"/>
    </row>
    <row r="143" spans="1:4" x14ac:dyDescent="0.25">
      <c r="A143" s="15">
        <v>44812.599756944444</v>
      </c>
      <c r="B143" s="11">
        <v>25.5</v>
      </c>
      <c r="C143" s="15">
        <f>_xlfn.FLOOR.MATH(Tableau1[[#This Row],[date]],F$2)</f>
        <v>44812.595833333333</v>
      </c>
      <c r="D143" s="16"/>
    </row>
    <row r="144" spans="1:4" x14ac:dyDescent="0.25">
      <c r="A144" s="15">
        <v>44812.599872685183</v>
      </c>
      <c r="B144" s="11">
        <v>25.5</v>
      </c>
      <c r="C144" s="15">
        <f>_xlfn.FLOOR.MATH(Tableau1[[#This Row],[date]],F$2)</f>
        <v>44812.595833333333</v>
      </c>
      <c r="D144" s="16"/>
    </row>
    <row r="145" spans="1:4" x14ac:dyDescent="0.25">
      <c r="A145" s="15">
        <v>44812.599988425929</v>
      </c>
      <c r="B145" s="11">
        <v>25.5</v>
      </c>
      <c r="C145" s="15">
        <f>_xlfn.FLOOR.MATH(Tableau1[[#This Row],[date]],F$2)</f>
        <v>44812.595833333333</v>
      </c>
      <c r="D145" s="16"/>
    </row>
    <row r="146" spans="1:4" x14ac:dyDescent="0.25">
      <c r="A146" s="15">
        <v>44812.600104166668</v>
      </c>
      <c r="B146" s="11">
        <v>25.5</v>
      </c>
      <c r="C146" s="15">
        <f>_xlfn.FLOOR.MATH(Tableau1[[#This Row],[date]],F$2)</f>
        <v>44812.6</v>
      </c>
      <c r="D146" s="16"/>
    </row>
    <row r="147" spans="1:4" x14ac:dyDescent="0.25">
      <c r="A147" s="15">
        <v>44812.600219907406</v>
      </c>
      <c r="B147" s="11">
        <v>25.5</v>
      </c>
      <c r="C147" s="15">
        <f>_xlfn.FLOOR.MATH(Tableau1[[#This Row],[date]],F$2)</f>
        <v>44812.6</v>
      </c>
      <c r="D147" s="16"/>
    </row>
    <row r="148" spans="1:4" x14ac:dyDescent="0.25">
      <c r="A148" s="15">
        <v>44812.600335648145</v>
      </c>
      <c r="B148" s="11">
        <v>25.5</v>
      </c>
      <c r="C148" s="15">
        <f>_xlfn.FLOOR.MATH(Tableau1[[#This Row],[date]],F$2)</f>
        <v>44812.6</v>
      </c>
      <c r="D148" s="16"/>
    </row>
    <row r="149" spans="1:4" x14ac:dyDescent="0.25">
      <c r="A149" s="15">
        <v>44812.600451388891</v>
      </c>
      <c r="B149" s="11">
        <v>25.5</v>
      </c>
      <c r="C149" s="15">
        <f>_xlfn.FLOOR.MATH(Tableau1[[#This Row],[date]],F$2)</f>
        <v>44812.6</v>
      </c>
      <c r="D149" s="16"/>
    </row>
    <row r="150" spans="1:4" x14ac:dyDescent="0.25">
      <c r="A150" s="15">
        <v>44812.60056712963</v>
      </c>
      <c r="B150" s="11">
        <v>25.5</v>
      </c>
      <c r="C150" s="15">
        <f>_xlfn.FLOOR.MATH(Tableau1[[#This Row],[date]],F$2)</f>
        <v>44812.6</v>
      </c>
      <c r="D150" s="16"/>
    </row>
    <row r="151" spans="1:4" x14ac:dyDescent="0.25">
      <c r="A151" s="15">
        <v>44812.600682870368</v>
      </c>
      <c r="B151" s="11">
        <v>25.5</v>
      </c>
      <c r="C151" s="15">
        <f>_xlfn.FLOOR.MATH(Tableau1[[#This Row],[date]],F$2)</f>
        <v>44812.6</v>
      </c>
      <c r="D151" s="16"/>
    </row>
    <row r="152" spans="1:4" x14ac:dyDescent="0.25">
      <c r="A152" s="15">
        <v>44812.600798611114</v>
      </c>
      <c r="B152" s="11">
        <v>25.4</v>
      </c>
      <c r="C152" s="15">
        <f>_xlfn.FLOOR.MATH(Tableau1[[#This Row],[date]],F$2)</f>
        <v>44812.6</v>
      </c>
      <c r="D152" s="16"/>
    </row>
    <row r="153" spans="1:4" x14ac:dyDescent="0.25">
      <c r="A153" s="15">
        <v>44812.600914351853</v>
      </c>
      <c r="B153" s="11">
        <v>25.5</v>
      </c>
      <c r="C153" s="15">
        <f>_xlfn.FLOOR.MATH(Tableau1[[#This Row],[date]],F$2)</f>
        <v>44812.6</v>
      </c>
      <c r="D153" s="16"/>
    </row>
    <row r="154" spans="1:4" x14ac:dyDescent="0.25">
      <c r="A154" s="15">
        <v>44812.601030092592</v>
      </c>
      <c r="B154" s="11">
        <v>25.4</v>
      </c>
      <c r="C154" s="15">
        <f>_xlfn.FLOOR.MATH(Tableau1[[#This Row],[date]],F$2)</f>
        <v>44812.6</v>
      </c>
      <c r="D154" s="16"/>
    </row>
    <row r="155" spans="1:4" x14ac:dyDescent="0.25">
      <c r="A155" s="15">
        <v>44812.601145833331</v>
      </c>
      <c r="B155" s="11">
        <v>25.5</v>
      </c>
      <c r="C155" s="15">
        <f>_xlfn.FLOOR.MATH(Tableau1[[#This Row],[date]],F$2)</f>
        <v>44812.6</v>
      </c>
      <c r="D155" s="16"/>
    </row>
    <row r="156" spans="1:4" x14ac:dyDescent="0.25">
      <c r="A156" s="15">
        <v>44812.601261574076</v>
      </c>
      <c r="B156" s="11">
        <v>25.5</v>
      </c>
      <c r="C156" s="15">
        <f>_xlfn.FLOOR.MATH(Tableau1[[#This Row],[date]],F$2)</f>
        <v>44812.6</v>
      </c>
      <c r="D156" s="16"/>
    </row>
    <row r="157" spans="1:4" x14ac:dyDescent="0.25">
      <c r="A157" s="15">
        <v>44812.601377314815</v>
      </c>
      <c r="B157" s="11">
        <v>25.5</v>
      </c>
      <c r="C157" s="15">
        <f>_xlfn.FLOOR.MATH(Tableau1[[#This Row],[date]],F$2)</f>
        <v>44812.6</v>
      </c>
      <c r="D157" s="16"/>
    </row>
    <row r="158" spans="1:4" x14ac:dyDescent="0.25">
      <c r="A158" s="15">
        <v>44812.601493055554</v>
      </c>
      <c r="B158" s="11">
        <v>25.5</v>
      </c>
      <c r="C158" s="15">
        <f>_xlfn.FLOOR.MATH(Tableau1[[#This Row],[date]],F$2)</f>
        <v>44812.6</v>
      </c>
      <c r="D158" s="16"/>
    </row>
    <row r="159" spans="1:4" x14ac:dyDescent="0.25">
      <c r="A159" s="15">
        <v>44812.6016087963</v>
      </c>
      <c r="B159" s="11">
        <v>25.5</v>
      </c>
      <c r="C159" s="15">
        <f>_xlfn.FLOOR.MATH(Tableau1[[#This Row],[date]],F$2)</f>
        <v>44812.6</v>
      </c>
      <c r="D159" s="16"/>
    </row>
    <row r="160" spans="1:4" x14ac:dyDescent="0.25">
      <c r="A160" s="15">
        <v>44812.601724537039</v>
      </c>
      <c r="B160" s="11">
        <v>25.5</v>
      </c>
      <c r="C160" s="15">
        <f>_xlfn.FLOOR.MATH(Tableau1[[#This Row],[date]],F$2)</f>
        <v>44812.6</v>
      </c>
      <c r="D160" s="16"/>
    </row>
    <row r="161" spans="1:4" x14ac:dyDescent="0.25">
      <c r="A161" s="15">
        <v>44812.601840277777</v>
      </c>
      <c r="B161" s="11">
        <v>25.5</v>
      </c>
      <c r="C161" s="15">
        <f>_xlfn.FLOOR.MATH(Tableau1[[#This Row],[date]],F$2)</f>
        <v>44812.6</v>
      </c>
      <c r="D161" s="16"/>
    </row>
    <row r="162" spans="1:4" x14ac:dyDescent="0.25">
      <c r="A162" s="15">
        <v>44812.601956018516</v>
      </c>
      <c r="B162" s="11">
        <v>25.5</v>
      </c>
      <c r="C162" s="15">
        <f>_xlfn.FLOOR.MATH(Tableau1[[#This Row],[date]],F$2)</f>
        <v>44812.6</v>
      </c>
      <c r="D162" s="16"/>
    </row>
    <row r="163" spans="1:4" x14ac:dyDescent="0.25">
      <c r="A163" s="15">
        <v>44812.602071759262</v>
      </c>
      <c r="B163" s="11">
        <v>25.5</v>
      </c>
      <c r="C163" s="15">
        <f>_xlfn.FLOOR.MATH(Tableau1[[#This Row],[date]],F$2)</f>
        <v>44812.6</v>
      </c>
      <c r="D163" s="16"/>
    </row>
    <row r="164" spans="1:4" x14ac:dyDescent="0.25">
      <c r="A164" s="15">
        <v>44812.602187500001</v>
      </c>
      <c r="B164" s="11">
        <v>25.5</v>
      </c>
      <c r="C164" s="15">
        <f>_xlfn.FLOOR.MATH(Tableau1[[#This Row],[date]],F$2)</f>
        <v>44812.6</v>
      </c>
      <c r="D164" s="16"/>
    </row>
    <row r="165" spans="1:4" x14ac:dyDescent="0.25">
      <c r="A165" s="15">
        <v>44812.602303240739</v>
      </c>
      <c r="B165" s="11">
        <v>25.5</v>
      </c>
      <c r="C165" s="15">
        <f>_xlfn.FLOOR.MATH(Tableau1[[#This Row],[date]],F$2)</f>
        <v>44812.6</v>
      </c>
      <c r="D165" s="16"/>
    </row>
    <row r="166" spans="1:4" x14ac:dyDescent="0.25">
      <c r="A166" s="15">
        <v>44812.602418981478</v>
      </c>
      <c r="B166" s="11">
        <v>25.5</v>
      </c>
      <c r="C166" s="15">
        <f>_xlfn.FLOOR.MATH(Tableau1[[#This Row],[date]],F$2)</f>
        <v>44812.6</v>
      </c>
      <c r="D166" s="16"/>
    </row>
    <row r="167" spans="1:4" x14ac:dyDescent="0.25">
      <c r="A167" s="15">
        <v>44812.602534722224</v>
      </c>
      <c r="B167" s="11">
        <v>25.4</v>
      </c>
      <c r="C167" s="15">
        <f>_xlfn.FLOOR.MATH(Tableau1[[#This Row],[date]],F$2)</f>
        <v>44812.6</v>
      </c>
      <c r="D167" s="16"/>
    </row>
    <row r="168" spans="1:4" x14ac:dyDescent="0.25">
      <c r="A168" s="15">
        <v>44812.602650462963</v>
      </c>
      <c r="B168" s="11">
        <v>25.4</v>
      </c>
      <c r="C168" s="15">
        <f>_xlfn.FLOOR.MATH(Tableau1[[#This Row],[date]],F$2)</f>
        <v>44812.6</v>
      </c>
      <c r="D168" s="16"/>
    </row>
    <row r="169" spans="1:4" x14ac:dyDescent="0.25">
      <c r="A169" s="15">
        <v>44812.602766203701</v>
      </c>
      <c r="B169" s="11">
        <v>25.4</v>
      </c>
      <c r="C169" s="15">
        <f>_xlfn.FLOOR.MATH(Tableau1[[#This Row],[date]],F$2)</f>
        <v>44812.6</v>
      </c>
      <c r="D169" s="16"/>
    </row>
    <row r="170" spans="1:4" x14ac:dyDescent="0.25">
      <c r="A170" s="15">
        <v>44812.602881944447</v>
      </c>
      <c r="B170" s="11">
        <v>25.4</v>
      </c>
      <c r="C170" s="15">
        <f>_xlfn.FLOOR.MATH(Tableau1[[#This Row],[date]],F$2)</f>
        <v>44812.6</v>
      </c>
      <c r="D170" s="16"/>
    </row>
    <row r="171" spans="1:4" x14ac:dyDescent="0.25">
      <c r="A171" s="15">
        <v>44812.602997685186</v>
      </c>
      <c r="B171" s="11">
        <v>25.4</v>
      </c>
      <c r="C171" s="15">
        <f>_xlfn.FLOOR.MATH(Tableau1[[#This Row],[date]],F$2)</f>
        <v>44812.6</v>
      </c>
      <c r="D171" s="16"/>
    </row>
    <row r="172" spans="1:4" x14ac:dyDescent="0.25">
      <c r="A172" s="15">
        <v>44812.603113425925</v>
      </c>
      <c r="B172" s="11">
        <v>25.4</v>
      </c>
      <c r="C172" s="15">
        <f>_xlfn.FLOOR.MATH(Tableau1[[#This Row],[date]],F$2)</f>
        <v>44812.6</v>
      </c>
      <c r="D172" s="16"/>
    </row>
    <row r="173" spans="1:4" x14ac:dyDescent="0.25">
      <c r="A173" s="15">
        <v>44812.603229166663</v>
      </c>
      <c r="B173" s="11">
        <v>25.4</v>
      </c>
      <c r="C173" s="15">
        <f>_xlfn.FLOOR.MATH(Tableau1[[#This Row],[date]],F$2)</f>
        <v>44812.6</v>
      </c>
      <c r="D173" s="16"/>
    </row>
    <row r="174" spans="1:4" x14ac:dyDescent="0.25">
      <c r="A174" s="15">
        <v>44812.603344907409</v>
      </c>
      <c r="B174" s="11">
        <v>25.4</v>
      </c>
      <c r="C174" s="15">
        <f>_xlfn.FLOOR.MATH(Tableau1[[#This Row],[date]],F$2)</f>
        <v>44812.6</v>
      </c>
      <c r="D174" s="16"/>
    </row>
    <row r="175" spans="1:4" x14ac:dyDescent="0.25">
      <c r="A175" s="15">
        <v>44812.603460648148</v>
      </c>
      <c r="B175" s="11">
        <v>25.4</v>
      </c>
      <c r="C175" s="15">
        <f>_xlfn.FLOOR.MATH(Tableau1[[#This Row],[date]],F$2)</f>
        <v>44812.6</v>
      </c>
      <c r="D175" s="16"/>
    </row>
    <row r="176" spans="1:4" x14ac:dyDescent="0.25">
      <c r="A176" s="15">
        <v>44812.603576388887</v>
      </c>
      <c r="B176" s="11">
        <v>25.4</v>
      </c>
      <c r="C176" s="15">
        <f>_xlfn.FLOOR.MATH(Tableau1[[#This Row],[date]],F$2)</f>
        <v>44812.6</v>
      </c>
      <c r="D176" s="16"/>
    </row>
    <row r="177" spans="1:4" x14ac:dyDescent="0.25">
      <c r="A177" s="15">
        <v>44812.603692129633</v>
      </c>
      <c r="B177" s="11">
        <v>25.4</v>
      </c>
      <c r="C177" s="15">
        <f>_xlfn.FLOOR.MATH(Tableau1[[#This Row],[date]],F$2)</f>
        <v>44812.6</v>
      </c>
      <c r="D177" s="16"/>
    </row>
    <row r="178" spans="1:4" x14ac:dyDescent="0.25">
      <c r="A178" s="15">
        <v>44812.603807870371</v>
      </c>
      <c r="B178" s="11">
        <v>25.4</v>
      </c>
      <c r="C178" s="15">
        <f>_xlfn.FLOOR.MATH(Tableau1[[#This Row],[date]],F$2)</f>
        <v>44812.6</v>
      </c>
      <c r="D178" s="16"/>
    </row>
    <row r="179" spans="1:4" x14ac:dyDescent="0.25">
      <c r="A179" s="15">
        <v>44812.60392361111</v>
      </c>
      <c r="B179" s="11">
        <v>25.4</v>
      </c>
      <c r="C179" s="15">
        <f>_xlfn.FLOOR.MATH(Tableau1[[#This Row],[date]],F$2)</f>
        <v>44812.6</v>
      </c>
      <c r="D179" s="16"/>
    </row>
    <row r="180" spans="1:4" x14ac:dyDescent="0.25">
      <c r="A180" s="15">
        <v>44812.604039351849</v>
      </c>
      <c r="B180" s="11">
        <v>25.4</v>
      </c>
      <c r="C180" s="15">
        <f>_xlfn.FLOOR.MATH(Tableau1[[#This Row],[date]],F$2)</f>
        <v>44812.6</v>
      </c>
      <c r="D180" s="16"/>
    </row>
    <row r="181" spans="1:4" x14ac:dyDescent="0.25">
      <c r="A181" s="15">
        <v>44812.604155092595</v>
      </c>
      <c r="B181" s="11">
        <v>25.4</v>
      </c>
      <c r="C181" s="15">
        <f>_xlfn.FLOOR.MATH(Tableau1[[#This Row],[date]],F$2)</f>
        <v>44812.6</v>
      </c>
      <c r="D181" s="16"/>
    </row>
    <row r="182" spans="1:4" x14ac:dyDescent="0.25">
      <c r="A182" s="15">
        <v>44812.604270833333</v>
      </c>
      <c r="B182" s="11">
        <v>25.3</v>
      </c>
      <c r="C182" s="15">
        <f>_xlfn.FLOOR.MATH(Tableau1[[#This Row],[date]],F$2)</f>
        <v>44812.604166666664</v>
      </c>
      <c r="D182" s="16"/>
    </row>
    <row r="183" spans="1:4" x14ac:dyDescent="0.25">
      <c r="A183" s="15">
        <v>44812.604386574072</v>
      </c>
      <c r="B183" s="11">
        <v>25.3</v>
      </c>
      <c r="C183" s="15">
        <f>_xlfn.FLOOR.MATH(Tableau1[[#This Row],[date]],F$2)</f>
        <v>44812.604166666664</v>
      </c>
      <c r="D183" s="16"/>
    </row>
    <row r="184" spans="1:4" x14ac:dyDescent="0.25">
      <c r="A184" s="15">
        <v>44812.604502314818</v>
      </c>
      <c r="B184" s="11">
        <v>25.4</v>
      </c>
      <c r="C184" s="15">
        <f>_xlfn.FLOOR.MATH(Tableau1[[#This Row],[date]],F$2)</f>
        <v>44812.604166666664</v>
      </c>
      <c r="D184" s="16"/>
    </row>
    <row r="185" spans="1:4" x14ac:dyDescent="0.25">
      <c r="A185" s="15">
        <v>44812.604618055557</v>
      </c>
      <c r="B185" s="11">
        <v>25.4</v>
      </c>
      <c r="C185" s="15">
        <f>_xlfn.FLOOR.MATH(Tableau1[[#This Row],[date]],F$2)</f>
        <v>44812.604166666664</v>
      </c>
      <c r="D185" s="16"/>
    </row>
    <row r="186" spans="1:4" x14ac:dyDescent="0.25">
      <c r="A186" s="15">
        <v>44812.604733796295</v>
      </c>
      <c r="B186" s="11">
        <v>25.4</v>
      </c>
      <c r="C186" s="15">
        <f>_xlfn.FLOOR.MATH(Tableau1[[#This Row],[date]],F$2)</f>
        <v>44812.604166666664</v>
      </c>
      <c r="D186" s="16"/>
    </row>
    <row r="187" spans="1:4" x14ac:dyDescent="0.25">
      <c r="A187" s="15">
        <v>44812.604849537034</v>
      </c>
      <c r="B187" s="11">
        <v>25.4</v>
      </c>
      <c r="C187" s="15">
        <f>_xlfn.FLOOR.MATH(Tableau1[[#This Row],[date]],F$2)</f>
        <v>44812.604166666664</v>
      </c>
      <c r="D187" s="16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4E27-C520-4F81-8373-9D3E292E581F}">
  <sheetPr codeName="Feuil6"/>
  <dimension ref="A3:B12"/>
  <sheetViews>
    <sheetView workbookViewId="0">
      <selection activeCell="B23" sqref="B23"/>
    </sheetView>
  </sheetViews>
  <sheetFormatPr baseColWidth="10" defaultRowHeight="15" x14ac:dyDescent="0.25"/>
  <cols>
    <col min="1" max="1" width="21" bestFit="1" customWidth="1"/>
    <col min="2" max="2" width="17.5703125" bestFit="1" customWidth="1"/>
  </cols>
  <sheetData>
    <row r="3" spans="1:2" x14ac:dyDescent="0.25">
      <c r="A3" s="2" t="s">
        <v>2</v>
      </c>
      <c r="B3" t="s">
        <v>7</v>
      </c>
    </row>
    <row r="4" spans="1:2" x14ac:dyDescent="0.25">
      <c r="A4" s="3" t="s">
        <v>9</v>
      </c>
      <c r="B4" s="1">
        <v>25.456451612903194</v>
      </c>
    </row>
    <row r="5" spans="1:2" x14ac:dyDescent="0.25">
      <c r="A5" s="4" t="s">
        <v>4</v>
      </c>
      <c r="B5" s="1">
        <v>25.456451612903194</v>
      </c>
    </row>
    <row r="6" spans="1:2" x14ac:dyDescent="0.25">
      <c r="A6" s="5" t="s">
        <v>5</v>
      </c>
      <c r="B6" s="1">
        <v>25.394444444444431</v>
      </c>
    </row>
    <row r="7" spans="1:2" x14ac:dyDescent="0.25">
      <c r="A7" s="5" t="s">
        <v>14</v>
      </c>
      <c r="B7" s="1">
        <v>25.469444444444445</v>
      </c>
    </row>
    <row r="8" spans="1:2" x14ac:dyDescent="0.25">
      <c r="A8" s="5" t="s">
        <v>15</v>
      </c>
      <c r="B8" s="1">
        <v>25.494444444444447</v>
      </c>
    </row>
    <row r="9" spans="1:2" x14ac:dyDescent="0.25">
      <c r="A9" s="5" t="s">
        <v>16</v>
      </c>
      <c r="B9" s="1">
        <v>25.486111111111107</v>
      </c>
    </row>
    <row r="10" spans="1:2" x14ac:dyDescent="0.25">
      <c r="A10" s="5" t="s">
        <v>17</v>
      </c>
      <c r="B10" s="1">
        <v>25.452777777777769</v>
      </c>
    </row>
    <row r="11" spans="1:2" x14ac:dyDescent="0.25">
      <c r="A11" s="5" t="s">
        <v>6</v>
      </c>
      <c r="B11" s="1">
        <v>25.366666666666671</v>
      </c>
    </row>
    <row r="12" spans="1:2" x14ac:dyDescent="0.25">
      <c r="A12" s="3" t="s">
        <v>3</v>
      </c>
      <c r="B12" s="1">
        <v>25.456451612903194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0D0BB2-F1BC-4FD7-B283-BC0E2CC227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Tableau1</vt:lpstr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Léa</dc:creator>
  <cp:lastModifiedBy>Eric</cp:lastModifiedBy>
  <dcterms:created xsi:type="dcterms:W3CDTF">2022-09-21T09:07:27Z</dcterms:created>
  <dcterms:modified xsi:type="dcterms:W3CDTF">2022-09-22T08:57:54Z</dcterms:modified>
</cp:coreProperties>
</file>