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uillaume.rat\Desktop\"/>
    </mc:Choice>
  </mc:AlternateContent>
  <bookViews>
    <workbookView xWindow="0" yWindow="0" windowWidth="23040" windowHeight="9570"/>
  </bookViews>
  <sheets>
    <sheet name="Planificateur de projet" sheetId="1" r:id="rId1"/>
  </sheets>
  <definedNames>
    <definedName name="_xlnm._FilterDatabase" localSheetId="0" hidden="1">'Planificateur de projet'!$B$3:$BI$24</definedName>
    <definedName name="_xlnm.Print_Titles" localSheetId="0">'Planificateur de projet'!$3:$4</definedName>
    <definedName name="période_sélectionnée">'Planificateur de projet'!$I$2</definedName>
    <definedName name="PériodeDansPlan">'Planificateur de projet'!A$4=MEDIAN('Planificateur de projet'!A$4,'Planificateur de projet'!$D1,'Planificateur de projet'!$D1+'Planificateur de projet'!$E1-1)</definedName>
    <definedName name="PériodeDansRéel">'Planificateur de projet'!A$4=MEDIAN('Planificateur de projet'!A$4,'Planificateur de projet'!$F1,'Planificateur de projet'!$F1+'Planificateur de projet'!$G1-1)</definedName>
    <definedName name="Plan">PériodeDansPlan*('Planificateur de projet'!$D1&gt;0)</definedName>
    <definedName name="PourcentageAccompli">PourcentageAccompliAuDelà*PériodeDansPlan</definedName>
    <definedName name="PourcentageAccompliAuDelà">('Planificateur de projet'!A$4=MEDIAN('Planificateur de projet'!A$4,'Planificateur de projet'!$F1,'Planificateur de projet'!$F1+'Planificateur de projet'!$G1)*('Planificateur de projet'!$F1&gt;0))*(('Planificateur de projet'!A$4&lt;(INT('Planificateur de projet'!$F1+'Planificateur de projet'!$G1*'Planificateur de projet'!$H1)))+('Planificateur de projet'!A$4='Planificateur de projet'!$F1))*('Planificateur de projet'!$H1&gt;0)</definedName>
    <definedName name="Réel">(PériodeDansRéel*('Planificateur de projet'!$F1&gt;0))*PériodeDansPlan</definedName>
    <definedName name="RéelAuDelà">PériodeDansRéel*('Planificateur de projet'!$F1&gt;0)</definedName>
    <definedName name="TitreRégion..BO60">'Planificateur de projet'!$C$3:$C$4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4" i="1" s="1"/>
  <c r="D17" i="1" s="1"/>
  <c r="D6" i="1"/>
  <c r="D7" i="1" s="1"/>
  <c r="D10" i="1" s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D16" i="1" l="1"/>
  <c r="D9" i="1"/>
  <c r="E12" i="1" l="1"/>
  <c r="D15" i="1"/>
  <c r="D11" i="1"/>
  <c r="E5" i="1" s="1"/>
  <c r="D8" i="1"/>
</calcChain>
</file>

<file path=xl/sharedStrings.xml><?xml version="1.0" encoding="utf-8"?>
<sst xmlns="http://schemas.openxmlformats.org/spreadsheetml/2006/main" count="57" uniqueCount="29">
  <si>
    <t>Planificateur de projet</t>
  </si>
  <si>
    <t>Sélectionnez une période à mettre en évidence à droite.  Une légende décrivant le graphique suit.</t>
  </si>
  <si>
    <t>ACTIVITÉ</t>
  </si>
  <si>
    <t>DÉBUT DU PLAN</t>
  </si>
  <si>
    <t>DURÉE DU PLAN</t>
  </si>
  <si>
    <t>DURÉE RÉELLE</t>
  </si>
  <si>
    <t xml:space="preserve"> Période à mettre en évidence :</t>
  </si>
  <si>
    <t>POURCENTAGE ACCOMPLI</t>
  </si>
  <si>
    <t>PÉRIODES</t>
  </si>
  <si>
    <t>Durée du plan</t>
  </si>
  <si>
    <t>Début réel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</si>
  <si>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accompli</t>
    </r>
  </si>
  <si>
    <r>
      <rPr>
        <sz val="12"/>
        <color theme="1" tint="0.24994659260841701"/>
        <rFont val="Calibri"/>
        <family val="2"/>
      </rPr>
      <t>Réel (au-delà du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</si>
  <si>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accompli (au-delà du plan)</t>
    </r>
  </si>
  <si>
    <t>APS</t>
  </si>
  <si>
    <t>APD PTL</t>
  </si>
  <si>
    <t>CALCUL DE CHARGE</t>
  </si>
  <si>
    <t>APD COMPLET</t>
  </si>
  <si>
    <t>DOE 1</t>
  </si>
  <si>
    <t>DOE 2</t>
  </si>
  <si>
    <t>DEBUT REEL</t>
  </si>
  <si>
    <t>DOSSIER</t>
  </si>
  <si>
    <t>FI-53177-0000</t>
  </si>
  <si>
    <t>FI-53096-0007</t>
  </si>
  <si>
    <t>Activité 1</t>
  </si>
  <si>
    <t>Activité 2</t>
  </si>
  <si>
    <t>PLAN</t>
  </si>
  <si>
    <t>REEL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</si>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</sst>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26"/>
      <color theme="1" tint="0.24994659260841701"/>
      <name val="Corbel"/>
      <family val="2"/>
      <scheme val="major"/>
    </font>
    <font>
      <b/>
      <sz val="72"/>
      <color theme="1" tint="0.24994659260841701"/>
      <name val="Corbel"/>
      <family val="2"/>
      <scheme val="major"/>
    </font>
  </fonts>
  <fills count="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54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4" fillId="8" borderId="0" xfId="2" applyFont="1" applyFill="1">
      <alignment horizontal="left" wrapText="1"/>
    </xf>
    <xf numFmtId="0" fontId="5" fillId="8" borderId="0" xfId="0" applyFont="1" applyFill="1" applyAlignment="1">
      <alignment horizontal="center"/>
    </xf>
    <xf numFmtId="9" fontId="6" fillId="8" borderId="0" xfId="6" applyFont="1" applyFill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9" fontId="3" fillId="0" borderId="0" xfId="6" applyBorder="1">
      <alignment horizontal="center" vertical="center"/>
    </xf>
    <xf numFmtId="0" fontId="0" fillId="0" borderId="12" xfId="0" applyBorder="1" applyAlignment="1">
      <alignment horizontal="center"/>
    </xf>
    <xf numFmtId="9" fontId="3" fillId="0" borderId="12" xfId="6" applyBorder="1">
      <alignment horizontal="center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2" fillId="0" borderId="0" xfId="12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9" fontId="3" fillId="0" borderId="11" xfId="6" applyBorder="1">
      <alignment horizontal="center" vertical="center"/>
    </xf>
    <xf numFmtId="0" fontId="0" fillId="0" borderId="11" xfId="0" applyBorder="1">
      <alignment horizontal="center" vertical="center"/>
    </xf>
    <xf numFmtId="0" fontId="0" fillId="0" borderId="0" xfId="0" applyBorder="1">
      <alignment horizontal="center" vertical="center"/>
    </xf>
    <xf numFmtId="0" fontId="0" fillId="0" borderId="12" xfId="0" applyBorder="1">
      <alignment horizontal="center" vertical="center"/>
    </xf>
    <xf numFmtId="0" fontId="14" fillId="0" borderId="12" xfId="0" applyFont="1" applyBorder="1">
      <alignment horizontal="center" vertical="center"/>
    </xf>
  </cellXfs>
  <cellStyles count="19">
    <cellStyle name="% accompli" xfId="16"/>
    <cellStyle name="Activité" xfId="2"/>
    <cellStyle name="Contrôle de mise en évidence de la période" xfId="7"/>
    <cellStyle name="En-têtes de période" xfId="3"/>
    <cellStyle name="En-têtes de projet" xfId="4"/>
    <cellStyle name="Étiquette" xfId="5"/>
    <cellStyle name="Légende de ce qui a été accompli" xfId="15"/>
    <cellStyle name="Légende de ce qui a été accompli (au-delà du plan)" xfId="17"/>
    <cellStyle name="Légende du % accompli (au-delà du plan)" xfId="18"/>
    <cellStyle name="Légende du plan" xfId="14"/>
    <cellStyle name="Normal" xfId="0" builtinId="0" customBuiltin="1"/>
    <cellStyle name="Pourcentage accompli" xfId="6"/>
    <cellStyle name="Texte explicatif" xfId="12" builtinId="53" customBuiltin="1"/>
    <cellStyle name="Titre" xfId="8" builtinId="15" customBuiltin="1"/>
    <cellStyle name="Titre 1" xfId="1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Valeur de la période" xfId="13"/>
  </cellStyles>
  <dxfs count="35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CX30"/>
  <sheetViews>
    <sheetView showGridLines="0" tabSelected="1" zoomScale="70" zoomScaleNormal="70" zoomScaleSheetLayoutView="80" workbookViewId="0">
      <pane xSplit="8" ySplit="4" topLeftCell="I5" activePane="bottomRight" state="frozen"/>
      <selection pane="topRight" activeCell="H1" sqref="H1"/>
      <selection pane="bottomLeft" activeCell="A17" sqref="A17"/>
      <selection pane="bottomRight" activeCell="AC30" sqref="AC30"/>
    </sheetView>
  </sheetViews>
  <sheetFormatPr baseColWidth="10" defaultColWidth="2.75" defaultRowHeight="30" customHeight="1" x14ac:dyDescent="0.3"/>
  <cols>
    <col min="2" max="2" width="20" customWidth="1"/>
    <col min="3" max="3" width="72.5" style="2" bestFit="1" customWidth="1"/>
    <col min="4" max="7" width="9.125" style="1" customWidth="1"/>
    <col min="8" max="8" width="16" style="4" customWidth="1"/>
    <col min="9" max="9" width="11.5" style="1" bestFit="1" customWidth="1"/>
    <col min="10" max="28" width="4.5" style="1" customWidth="1"/>
    <col min="29" max="61" width="4.5" customWidth="1"/>
  </cols>
  <sheetData>
    <row r="1" spans="2:102" ht="60" customHeight="1" thickBot="1" x14ac:dyDescent="0.85">
      <c r="C1" s="13" t="s">
        <v>0</v>
      </c>
      <c r="D1" s="12"/>
      <c r="E1" s="12"/>
      <c r="F1" s="12"/>
      <c r="G1" s="12"/>
      <c r="H1" s="12"/>
    </row>
    <row r="2" spans="2:102" ht="21" customHeight="1" thickTop="1" thickBot="1" x14ac:dyDescent="0.3">
      <c r="C2" s="34" t="s">
        <v>1</v>
      </c>
      <c r="D2" s="34"/>
      <c r="E2" s="34"/>
      <c r="F2" s="34"/>
      <c r="G2" s="34"/>
      <c r="H2" s="5" t="s">
        <v>6</v>
      </c>
      <c r="I2" s="14">
        <v>18</v>
      </c>
      <c r="K2" s="15"/>
      <c r="L2" s="38" t="s">
        <v>9</v>
      </c>
      <c r="M2" s="39"/>
      <c r="N2" s="39"/>
      <c r="O2" s="39"/>
      <c r="P2" s="40"/>
      <c r="Q2" s="16"/>
      <c r="R2" s="38" t="s">
        <v>10</v>
      </c>
      <c r="S2" s="41"/>
      <c r="T2" s="41"/>
      <c r="U2" s="40"/>
      <c r="V2" s="17"/>
      <c r="W2" s="32" t="s">
        <v>11</v>
      </c>
      <c r="X2" s="33"/>
      <c r="Y2" s="33"/>
      <c r="Z2" s="42"/>
      <c r="AA2" s="18"/>
      <c r="AB2" s="43" t="s">
        <v>12</v>
      </c>
      <c r="AC2" s="44"/>
      <c r="AD2" s="44"/>
      <c r="AE2" s="44"/>
      <c r="AF2" s="44"/>
      <c r="AG2" s="44"/>
      <c r="AH2" s="45"/>
      <c r="AI2" s="19"/>
      <c r="AJ2" s="32" t="s">
        <v>13</v>
      </c>
      <c r="AK2" s="33"/>
      <c r="AL2" s="33"/>
      <c r="AM2" s="33"/>
      <c r="AN2" s="33"/>
      <c r="AO2" s="33"/>
      <c r="AP2" s="33"/>
      <c r="AQ2" s="33"/>
    </row>
    <row r="3" spans="2:102" s="11" customFormat="1" ht="39.950000000000003" customHeight="1" thickTop="1" x14ac:dyDescent="0.25">
      <c r="B3" s="30" t="s">
        <v>21</v>
      </c>
      <c r="C3" s="30" t="s">
        <v>2</v>
      </c>
      <c r="D3" s="35" t="s">
        <v>3</v>
      </c>
      <c r="E3" s="35" t="s">
        <v>4</v>
      </c>
      <c r="F3" s="35" t="s">
        <v>20</v>
      </c>
      <c r="G3" s="35" t="s">
        <v>5</v>
      </c>
      <c r="H3" s="37" t="s">
        <v>7</v>
      </c>
      <c r="I3" s="10" t="s">
        <v>8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102" ht="15.75" customHeight="1" x14ac:dyDescent="0.25">
      <c r="B4" s="31"/>
      <c r="C4" s="31"/>
      <c r="D4" s="36"/>
      <c r="E4" s="36"/>
      <c r="F4" s="36"/>
      <c r="G4" s="36"/>
      <c r="H4" s="36"/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3">
        <v>31</v>
      </c>
      <c r="AN4" s="3">
        <v>32</v>
      </c>
      <c r="AO4" s="3">
        <v>33</v>
      </c>
      <c r="AP4" s="3">
        <v>34</v>
      </c>
      <c r="AQ4" s="3">
        <v>35</v>
      </c>
      <c r="AR4" s="3">
        <v>36</v>
      </c>
      <c r="AS4" s="3">
        <v>37</v>
      </c>
      <c r="AT4" s="3">
        <v>38</v>
      </c>
      <c r="AU4" s="3">
        <v>39</v>
      </c>
      <c r="AV4" s="3">
        <v>40</v>
      </c>
      <c r="AW4" s="3">
        <v>41</v>
      </c>
      <c r="AX4" s="3">
        <v>42</v>
      </c>
      <c r="AY4" s="3">
        <v>43</v>
      </c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</row>
    <row r="5" spans="2:102" s="24" customFormat="1" ht="30" customHeight="1" x14ac:dyDescent="0.3">
      <c r="C5" s="20" t="s">
        <v>24</v>
      </c>
      <c r="D5" s="21">
        <v>2</v>
      </c>
      <c r="E5" s="21">
        <f>D11-D5</f>
        <v>50</v>
      </c>
      <c r="F5" s="21"/>
      <c r="G5" s="21"/>
      <c r="H5" s="22">
        <v>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2:102" ht="30" customHeight="1" x14ac:dyDescent="0.3">
      <c r="B6" t="s">
        <v>22</v>
      </c>
      <c r="C6" s="6" t="s">
        <v>14</v>
      </c>
      <c r="D6" s="7">
        <f>D5</f>
        <v>2</v>
      </c>
      <c r="E6" s="7">
        <v>2</v>
      </c>
      <c r="F6" s="7"/>
      <c r="G6" s="7"/>
      <c r="H6" s="8">
        <v>0</v>
      </c>
      <c r="K6" s="1">
        <v>322</v>
      </c>
    </row>
    <row r="7" spans="2:102" ht="30" customHeight="1" x14ac:dyDescent="0.3">
      <c r="B7" t="s">
        <v>22</v>
      </c>
      <c r="C7" s="6" t="s">
        <v>15</v>
      </c>
      <c r="D7" s="7">
        <f>D6+E6+8</f>
        <v>12</v>
      </c>
      <c r="E7" s="7">
        <v>2</v>
      </c>
      <c r="F7" s="7"/>
      <c r="G7" s="7"/>
      <c r="H7" s="8">
        <v>0</v>
      </c>
      <c r="U7" s="1">
        <v>322</v>
      </c>
    </row>
    <row r="8" spans="2:102" ht="30" customHeight="1" x14ac:dyDescent="0.3">
      <c r="B8" t="s">
        <v>22</v>
      </c>
      <c r="C8" s="6" t="s">
        <v>16</v>
      </c>
      <c r="D8" s="7">
        <f>D9-4</f>
        <v>24</v>
      </c>
      <c r="E8" s="7">
        <v>4</v>
      </c>
      <c r="F8" s="7"/>
      <c r="G8" s="7"/>
      <c r="H8" s="8">
        <v>0</v>
      </c>
      <c r="AI8">
        <v>322</v>
      </c>
    </row>
    <row r="9" spans="2:102" ht="30" customHeight="1" x14ac:dyDescent="0.3">
      <c r="B9" t="s">
        <v>22</v>
      </c>
      <c r="C9" s="6" t="s">
        <v>17</v>
      </c>
      <c r="D9" s="7">
        <f>D7+16</f>
        <v>28</v>
      </c>
      <c r="E9" s="7">
        <v>2</v>
      </c>
      <c r="F9" s="7"/>
      <c r="G9" s="7"/>
      <c r="H9" s="8">
        <v>0</v>
      </c>
      <c r="AK9">
        <v>322</v>
      </c>
    </row>
    <row r="10" spans="2:102" ht="30" customHeight="1" x14ac:dyDescent="0.3">
      <c r="B10" t="s">
        <v>22</v>
      </c>
      <c r="C10" s="6" t="s">
        <v>18</v>
      </c>
      <c r="D10" s="9">
        <f>D7+14</f>
        <v>26</v>
      </c>
      <c r="E10" s="7">
        <v>1</v>
      </c>
      <c r="F10" s="7"/>
      <c r="G10" s="7"/>
      <c r="H10" s="8">
        <v>0</v>
      </c>
      <c r="AH10">
        <v>322</v>
      </c>
    </row>
    <row r="11" spans="2:102" ht="30" customHeight="1" x14ac:dyDescent="0.3">
      <c r="B11" t="s">
        <v>22</v>
      </c>
      <c r="C11" s="6" t="s">
        <v>19</v>
      </c>
      <c r="D11" s="7">
        <f>D9+E9+22</f>
        <v>52</v>
      </c>
      <c r="E11" s="7">
        <v>1</v>
      </c>
      <c r="F11" s="7"/>
      <c r="G11" s="7"/>
      <c r="H11" s="8">
        <v>0</v>
      </c>
    </row>
    <row r="12" spans="2:102" s="24" customFormat="1" ht="30" customHeight="1" x14ac:dyDescent="0.3">
      <c r="C12" s="20" t="s">
        <v>25</v>
      </c>
      <c r="D12" s="21">
        <v>2</v>
      </c>
      <c r="E12" s="21">
        <f>D18-D12</f>
        <v>1</v>
      </c>
      <c r="F12" s="21"/>
      <c r="G12" s="21"/>
      <c r="H12" s="22">
        <v>0</v>
      </c>
      <c r="I12" s="23"/>
      <c r="J12" s="23">
        <v>152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2:102" ht="30" customHeight="1" x14ac:dyDescent="0.3">
      <c r="B13" t="s">
        <v>23</v>
      </c>
      <c r="C13" s="6" t="s">
        <v>14</v>
      </c>
      <c r="D13" s="7">
        <f>D12</f>
        <v>2</v>
      </c>
      <c r="E13" s="7">
        <v>2</v>
      </c>
      <c r="F13" s="7"/>
      <c r="G13" s="7"/>
      <c r="H13" s="8">
        <v>0</v>
      </c>
      <c r="K13" s="1">
        <v>152</v>
      </c>
    </row>
    <row r="14" spans="2:102" ht="30" customHeight="1" x14ac:dyDescent="0.3">
      <c r="B14" t="s">
        <v>23</v>
      </c>
      <c r="C14" s="6" t="s">
        <v>15</v>
      </c>
      <c r="D14" s="7">
        <f>D13+E13+8</f>
        <v>12</v>
      </c>
      <c r="E14" s="7">
        <v>2</v>
      </c>
      <c r="F14" s="7"/>
      <c r="G14" s="7"/>
      <c r="H14" s="8">
        <v>0</v>
      </c>
      <c r="U14" s="1">
        <v>152</v>
      </c>
    </row>
    <row r="15" spans="2:102" ht="30" customHeight="1" x14ac:dyDescent="0.3">
      <c r="B15" t="s">
        <v>23</v>
      </c>
      <c r="C15" s="6" t="s">
        <v>16</v>
      </c>
      <c r="D15" s="7">
        <f>D16-4</f>
        <v>24</v>
      </c>
      <c r="E15" s="7">
        <v>4</v>
      </c>
      <c r="F15" s="7"/>
      <c r="G15" s="7"/>
      <c r="H15" s="8">
        <v>0</v>
      </c>
      <c r="AI15">
        <v>152</v>
      </c>
    </row>
    <row r="16" spans="2:102" ht="30" customHeight="1" x14ac:dyDescent="0.3">
      <c r="B16" t="s">
        <v>23</v>
      </c>
      <c r="C16" s="6" t="s">
        <v>17</v>
      </c>
      <c r="D16" s="7">
        <f>D14+16</f>
        <v>28</v>
      </c>
      <c r="E16" s="7">
        <v>2</v>
      </c>
      <c r="F16" s="7"/>
      <c r="G16" s="7"/>
      <c r="H16" s="8">
        <v>0</v>
      </c>
      <c r="AK16">
        <v>152</v>
      </c>
    </row>
    <row r="17" spans="2:61" ht="30" customHeight="1" x14ac:dyDescent="0.3">
      <c r="B17" t="s">
        <v>23</v>
      </c>
      <c r="C17" s="6" t="s">
        <v>18</v>
      </c>
      <c r="D17" s="9">
        <f>D14+14</f>
        <v>26</v>
      </c>
      <c r="E17" s="7">
        <v>1</v>
      </c>
      <c r="F17" s="7"/>
      <c r="G17" s="7"/>
      <c r="H17" s="8">
        <v>0</v>
      </c>
      <c r="AH17">
        <v>152</v>
      </c>
    </row>
    <row r="18" spans="2:61" ht="30" customHeight="1" thickBot="1" x14ac:dyDescent="0.35">
      <c r="B18" t="s">
        <v>23</v>
      </c>
      <c r="C18" s="6" t="s">
        <v>19</v>
      </c>
      <c r="D18" s="7">
        <v>3</v>
      </c>
      <c r="E18" s="7">
        <v>3</v>
      </c>
      <c r="F18" s="7">
        <v>20</v>
      </c>
      <c r="G18" s="7">
        <v>2</v>
      </c>
      <c r="H18" s="8">
        <v>0</v>
      </c>
      <c r="M18" s="1">
        <v>152</v>
      </c>
    </row>
    <row r="19" spans="2:61" ht="30" customHeight="1" x14ac:dyDescent="0.25">
      <c r="C19" s="46" t="s">
        <v>26</v>
      </c>
      <c r="D19" s="25"/>
      <c r="E19" s="25" t="s">
        <v>14</v>
      </c>
      <c r="F19" s="25"/>
      <c r="G19" s="25"/>
      <c r="H19" s="25"/>
      <c r="I19" s="25">
        <f>SUMIF($C$5:$C$18,$E$19,I$5:I$18)</f>
        <v>0</v>
      </c>
      <c r="J19" s="25">
        <f>SUMIF($C$5:$C$18,$E$19,J$5:J$18)</f>
        <v>0</v>
      </c>
      <c r="K19" s="25">
        <f>SUMIF($C$5:$C$18,$E$19,K$5:K$18)</f>
        <v>474</v>
      </c>
      <c r="L19" s="25">
        <f>SUMIF($C$5:$C$18,$E$19,L$5:L$18)</f>
        <v>0</v>
      </c>
      <c r="M19" s="25">
        <f>SUMIF($C$5:$C$18,$E$19,M$5:M$18)</f>
        <v>0</v>
      </c>
      <c r="N19" s="25">
        <f>SUMIF($C$5:$C$18,$E$19,N$5:N$18)</f>
        <v>0</v>
      </c>
      <c r="O19" s="25">
        <f>SUMIF($C$5:$C$18,$E$19,O$5:O$18)</f>
        <v>0</v>
      </c>
      <c r="P19" s="25">
        <f>SUMIF($C$5:$C$18,$E$19,P$5:P$18)</f>
        <v>0</v>
      </c>
      <c r="Q19" s="25">
        <f>SUMIF($C$5:$C$18,$E$19,Q$5:Q$18)</f>
        <v>0</v>
      </c>
      <c r="R19" s="25">
        <f>SUMIF($C$5:$C$18,$E$19,R$5:R$18)</f>
        <v>0</v>
      </c>
      <c r="S19" s="25">
        <f>SUMIF($C$5:$C$18,$E$19,S$5:S$18)</f>
        <v>0</v>
      </c>
      <c r="T19" s="25">
        <f>SUMIF($C$5:$C$18,$E$19,T$5:T$18)</f>
        <v>0</v>
      </c>
      <c r="U19" s="25">
        <f>SUMIF($C$5:$C$18,$E$19,U$5:U$18)</f>
        <v>0</v>
      </c>
      <c r="V19" s="25">
        <f>SUMIF($C$5:$C$18,$E$19,V$5:V$18)</f>
        <v>0</v>
      </c>
      <c r="W19" s="25">
        <f>SUMIF($C$5:$C$18,$E$19,W$5:W$18)</f>
        <v>0</v>
      </c>
      <c r="X19" s="25">
        <f>SUMIF($C$5:$C$18,$E$19,X$5:X$18)</f>
        <v>0</v>
      </c>
      <c r="Y19" s="25">
        <f>SUMIF($C$5:$C$18,$E$19,Y$5:Y$18)</f>
        <v>0</v>
      </c>
      <c r="Z19" s="25">
        <f>SUMIF($C$5:$C$18,$E$19,Z$5:Z$18)</f>
        <v>0</v>
      </c>
      <c r="AA19" s="25">
        <f>SUMIF($C$5:$C$18,$E$19,AA$5:AA$18)</f>
        <v>0</v>
      </c>
      <c r="AB19" s="25">
        <f>SUMIF($C$5:$C$18,$E$19,AB$5:AB$18)</f>
        <v>0</v>
      </c>
      <c r="AC19" s="25">
        <f>SUMIF($C$5:$C$18,$E$19,AC$5:AC$18)</f>
        <v>0</v>
      </c>
      <c r="AD19" s="25">
        <f>SUMIF($C$5:$C$18,$E$19,AD$5:AD$18)</f>
        <v>0</v>
      </c>
      <c r="AE19" s="25">
        <f>SUMIF($C$5:$C$18,$E$19,AE$5:AE$18)</f>
        <v>0</v>
      </c>
      <c r="AF19" s="25">
        <f>SUMIF($C$5:$C$18,$E$19,AF$5:AF$18)</f>
        <v>0</v>
      </c>
      <c r="AG19" s="25">
        <f>SUMIF($C$5:$C$18,$E$19,AG$5:AG$18)</f>
        <v>0</v>
      </c>
      <c r="AH19" s="25">
        <f>SUMIF($C$5:$C$18,$E$19,AH$5:AH$18)</f>
        <v>0</v>
      </c>
      <c r="AI19" s="25">
        <f>SUMIF($C$5:$C$18,$E$19,AI$5:AI$18)</f>
        <v>0</v>
      </c>
      <c r="AJ19" s="25">
        <f>SUMIF($C$5:$C$18,$E$19,AJ$5:AJ$18)</f>
        <v>0</v>
      </c>
      <c r="AK19" s="25">
        <f>SUMIF($C$5:$C$18,$E$19,AK$5:AK$18)</f>
        <v>0</v>
      </c>
      <c r="AL19" s="25">
        <f>SUMIF($C$5:$C$18,$E$19,AL$5:AL$18)</f>
        <v>0</v>
      </c>
      <c r="AM19" s="25">
        <f>SUMIF($C$5:$C$18,$E$19,AM$5:AM$18)</f>
        <v>0</v>
      </c>
      <c r="AN19" s="25">
        <f>SUMIF($C$5:$C$18,$E$19,AN$5:AN$18)</f>
        <v>0</v>
      </c>
      <c r="AO19" s="25">
        <f>SUMIF($C$5:$C$18,$E$19,AO$5:AO$18)</f>
        <v>0</v>
      </c>
      <c r="AP19" s="25">
        <f>SUMIF($C$5:$C$18,$E$19,AP$5:AP$18)</f>
        <v>0</v>
      </c>
      <c r="AQ19" s="25">
        <f>SUMIF($C$5:$C$18,$E$19,AQ$5:AQ$18)</f>
        <v>0</v>
      </c>
      <c r="AR19" s="25">
        <f>SUMIF($C$5:$C$18,$E$19,AR$5:AR$18)</f>
        <v>0</v>
      </c>
      <c r="AS19" s="25">
        <f>SUMIF($C$5:$C$18,$E$19,AS$5:AS$18)</f>
        <v>0</v>
      </c>
      <c r="AT19" s="25">
        <f>SUMIF($C$5:$C$18,$E$19,AT$5:AT$18)</f>
        <v>0</v>
      </c>
      <c r="AU19" s="25">
        <f>SUMIF($C$5:$C$18,$E$19,AU$5:AU$18)</f>
        <v>0</v>
      </c>
      <c r="AV19" s="25">
        <f>SUMIF($C$5:$C$18,$E$19,AV$5:AV$18)</f>
        <v>0</v>
      </c>
      <c r="AW19" s="25">
        <f>SUMIF($C$5:$C$18,$E$19,AW$5:AW$18)</f>
        <v>0</v>
      </c>
      <c r="AX19" s="25">
        <f>SUMIF($C$5:$C$18,$E$19,AX$5:AX$18)</f>
        <v>0</v>
      </c>
      <c r="AY19" s="25">
        <f>SUMIF($C$5:$C$18,$E$19,AY$5:AY$18)</f>
        <v>0</v>
      </c>
      <c r="AZ19" s="25">
        <f>SUMIF($C$5:$C$18,$E$19,AZ$5:AZ$18)</f>
        <v>0</v>
      </c>
      <c r="BA19" s="25">
        <f>SUMIF($C$5:$C$18,$E$19,BA$5:BA$18)</f>
        <v>0</v>
      </c>
      <c r="BB19" s="25">
        <f>SUMIF($C$5:$C$18,$E$19,BB$5:BB$18)</f>
        <v>0</v>
      </c>
      <c r="BC19" s="25">
        <f>SUMIF($C$5:$C$18,$E$19,BC$5:BC$18)</f>
        <v>0</v>
      </c>
      <c r="BD19" s="25">
        <f>SUMIF($C$5:$C$18,$E$19,BD$5:BD$18)</f>
        <v>0</v>
      </c>
      <c r="BE19" s="25">
        <f>SUMIF($C$5:$C$18,$E$19,BE$5:BE$18)</f>
        <v>0</v>
      </c>
      <c r="BF19" s="25">
        <f>SUMIF($C$5:$C$18,$E$19,BF$5:BF$18)</f>
        <v>0</v>
      </c>
      <c r="BG19" s="25">
        <f>SUMIF($C$5:$C$18,$E$19,BG$5:BG$18)</f>
        <v>0</v>
      </c>
      <c r="BH19" s="25">
        <f>SUMIF($C$5:$C$18,$E$19,BH$5:BH$18)</f>
        <v>0</v>
      </c>
      <c r="BI19" s="25">
        <f>SUMIF($C$5:$C$18,$E$19,BI$5:BI$18)</f>
        <v>0</v>
      </c>
    </row>
    <row r="20" spans="2:61" ht="30" customHeight="1" x14ac:dyDescent="0.25">
      <c r="C20" s="47"/>
      <c r="D20" s="26"/>
      <c r="E20" s="26" t="s">
        <v>15</v>
      </c>
      <c r="F20" s="26"/>
      <c r="G20" s="26"/>
      <c r="H20" s="27"/>
      <c r="I20" s="26">
        <f>SUMIF($C$5:$C$18,$E$20,I$5:I$18)</f>
        <v>0</v>
      </c>
      <c r="J20" s="26">
        <f>SUMIF($C$5:$C$18,$E$20,J$5:J$18)</f>
        <v>0</v>
      </c>
      <c r="K20" s="26">
        <f>SUMIF($C$5:$C$18,$E$20,K$5:K$18)</f>
        <v>0</v>
      </c>
      <c r="L20" s="26">
        <f>SUMIF($C$5:$C$18,$E$20,L$5:L$18)</f>
        <v>0</v>
      </c>
      <c r="M20" s="26">
        <f>SUMIF($C$5:$C$18,$E$20,M$5:M$18)</f>
        <v>0</v>
      </c>
      <c r="N20" s="26">
        <f>SUMIF($C$5:$C$18,$E$20,N$5:N$18)</f>
        <v>0</v>
      </c>
      <c r="O20" s="26">
        <f>SUMIF($C$5:$C$18,$E$20,O$5:O$18)</f>
        <v>0</v>
      </c>
      <c r="P20" s="26">
        <f>SUMIF($C$5:$C$18,$E$20,P$5:P$18)</f>
        <v>0</v>
      </c>
      <c r="Q20" s="26">
        <f>SUMIF($C$5:$C$18,$E$20,Q$5:Q$18)</f>
        <v>0</v>
      </c>
      <c r="R20" s="26">
        <f>SUMIF($C$5:$C$18,$E$20,R$5:R$18)</f>
        <v>0</v>
      </c>
      <c r="S20" s="26">
        <f>SUMIF($C$5:$C$18,$E$20,S$5:S$18)</f>
        <v>0</v>
      </c>
      <c r="T20" s="26">
        <f>SUMIF($C$5:$C$18,$E$20,T$5:T$18)</f>
        <v>0</v>
      </c>
      <c r="U20" s="26">
        <f>SUMIF($C$5:$C$18,$E$20,U$5:U$18)</f>
        <v>474</v>
      </c>
      <c r="V20" s="26">
        <f>SUMIF($C$5:$C$18,$E$20,V$5:V$18)</f>
        <v>0</v>
      </c>
      <c r="W20" s="26">
        <f>SUMIF($C$5:$C$18,$E$20,W$5:W$18)</f>
        <v>0</v>
      </c>
      <c r="X20" s="26">
        <f>SUMIF($C$5:$C$18,$E$20,X$5:X$18)</f>
        <v>0</v>
      </c>
      <c r="Y20" s="26">
        <f>SUMIF($C$5:$C$18,$E$20,Y$5:Y$18)</f>
        <v>0</v>
      </c>
      <c r="Z20" s="26">
        <f>SUMIF($C$5:$C$18,$E$20,Z$5:Z$18)</f>
        <v>0</v>
      </c>
      <c r="AA20" s="26">
        <f>SUMIF($C$5:$C$18,$E$20,AA$5:AA$18)</f>
        <v>0</v>
      </c>
      <c r="AB20" s="26">
        <f>SUMIF($C$5:$C$18,$E$20,AB$5:AB$18)</f>
        <v>0</v>
      </c>
      <c r="AC20" s="26">
        <f>SUMIF($C$5:$C$18,$E$20,AC$5:AC$18)</f>
        <v>0</v>
      </c>
      <c r="AD20" s="26">
        <f>SUMIF($C$5:$C$18,$E$20,AD$5:AD$18)</f>
        <v>0</v>
      </c>
      <c r="AE20" s="26">
        <f>SUMIF($C$5:$C$18,$E$20,AE$5:AE$18)</f>
        <v>0</v>
      </c>
      <c r="AF20" s="26">
        <f>SUMIF($C$5:$C$18,$E$20,AF$5:AF$18)</f>
        <v>0</v>
      </c>
      <c r="AG20" s="26">
        <f>SUMIF($C$5:$C$18,$E$20,AG$5:AG$18)</f>
        <v>0</v>
      </c>
      <c r="AH20" s="26">
        <f>SUMIF($C$5:$C$18,$E$20,AH$5:AH$18)</f>
        <v>0</v>
      </c>
      <c r="AI20" s="26">
        <f>SUMIF($C$5:$C$18,$E$20,AI$5:AI$18)</f>
        <v>0</v>
      </c>
      <c r="AJ20" s="26">
        <f>SUMIF($C$5:$C$18,$E$20,AJ$5:AJ$18)</f>
        <v>0</v>
      </c>
      <c r="AK20" s="26">
        <f>SUMIF($C$5:$C$18,$E$20,AK$5:AK$18)</f>
        <v>0</v>
      </c>
      <c r="AL20" s="26">
        <f>SUMIF($C$5:$C$18,$E$20,AL$5:AL$18)</f>
        <v>0</v>
      </c>
      <c r="AM20" s="26">
        <f>SUMIF($C$5:$C$18,$E$20,AM$5:AM$18)</f>
        <v>0</v>
      </c>
      <c r="AN20" s="26">
        <f>SUMIF($C$5:$C$18,$E$20,AN$5:AN$18)</f>
        <v>0</v>
      </c>
      <c r="AO20" s="26">
        <f>SUMIF($C$5:$C$18,$E$20,AO$5:AO$18)</f>
        <v>0</v>
      </c>
      <c r="AP20" s="26">
        <f>SUMIF($C$5:$C$18,$E$20,AP$5:AP$18)</f>
        <v>0</v>
      </c>
      <c r="AQ20" s="26">
        <f>SUMIF($C$5:$C$18,$E$20,AQ$5:AQ$18)</f>
        <v>0</v>
      </c>
      <c r="AR20" s="26">
        <f>SUMIF($C$5:$C$18,$E$20,AR$5:AR$18)</f>
        <v>0</v>
      </c>
      <c r="AS20" s="26">
        <f>SUMIF($C$5:$C$18,$E$20,AS$5:AS$18)</f>
        <v>0</v>
      </c>
      <c r="AT20" s="26">
        <f>SUMIF($C$5:$C$18,$E$20,AT$5:AT$18)</f>
        <v>0</v>
      </c>
      <c r="AU20" s="26">
        <f>SUMIF($C$5:$C$18,$E$20,AU$5:AU$18)</f>
        <v>0</v>
      </c>
      <c r="AV20" s="26">
        <f>SUMIF($C$5:$C$18,$E$20,AV$5:AV$18)</f>
        <v>0</v>
      </c>
      <c r="AW20" s="26">
        <f>SUMIF($C$5:$C$18,$E$20,AW$5:AW$18)</f>
        <v>0</v>
      </c>
      <c r="AX20" s="26">
        <f>SUMIF($C$5:$C$18,$E$20,AX$5:AX$18)</f>
        <v>0</v>
      </c>
      <c r="AY20" s="26">
        <f>SUMIF($C$5:$C$18,$E$20,AY$5:AY$18)</f>
        <v>0</v>
      </c>
      <c r="AZ20" s="26">
        <f>SUMIF($C$5:$C$18,$E$20,AZ$5:AZ$18)</f>
        <v>0</v>
      </c>
      <c r="BA20" s="26">
        <f>SUMIF($C$5:$C$18,$E$20,BA$5:BA$18)</f>
        <v>0</v>
      </c>
      <c r="BB20" s="26">
        <f>SUMIF($C$5:$C$18,$E$20,BB$5:BB$18)</f>
        <v>0</v>
      </c>
      <c r="BC20" s="26">
        <f>SUMIF($C$5:$C$18,$E$20,BC$5:BC$18)</f>
        <v>0</v>
      </c>
      <c r="BD20" s="26">
        <f>SUMIF($C$5:$C$18,$E$20,BD$5:BD$18)</f>
        <v>0</v>
      </c>
      <c r="BE20" s="26">
        <f>SUMIF($C$5:$C$18,$E$20,BE$5:BE$18)</f>
        <v>0</v>
      </c>
      <c r="BF20" s="26">
        <f>SUMIF($C$5:$C$18,$E$20,BF$5:BF$18)</f>
        <v>0</v>
      </c>
      <c r="BG20" s="26">
        <f>SUMIF($C$5:$C$18,$E$20,BG$5:BG$18)</f>
        <v>0</v>
      </c>
      <c r="BH20" s="26">
        <f>SUMIF($C$5:$C$18,$E$20,BH$5:BH$18)</f>
        <v>0</v>
      </c>
      <c r="BI20" s="26">
        <f>SUMIF($C$5:$C$18,$E$20,BI$5:BI$18)</f>
        <v>0</v>
      </c>
    </row>
    <row r="21" spans="2:61" ht="30" customHeight="1" x14ac:dyDescent="0.25">
      <c r="C21" s="47"/>
      <c r="D21" s="26"/>
      <c r="E21" s="26" t="s">
        <v>16</v>
      </c>
      <c r="F21" s="26"/>
      <c r="G21" s="26"/>
      <c r="H21" s="27"/>
      <c r="I21" s="26">
        <f>SUMIF($C$5:$C$18,$E$21,I$5:I$18)</f>
        <v>0</v>
      </c>
      <c r="J21" s="26">
        <f>SUMIF($C$5:$C$18,$E$21,J$5:J$18)</f>
        <v>0</v>
      </c>
      <c r="K21" s="26">
        <f>SUMIF($C$5:$C$18,$E$21,K$5:K$18)</f>
        <v>0</v>
      </c>
      <c r="L21" s="26">
        <f>SUMIF($C$5:$C$18,$E$21,L$5:L$18)</f>
        <v>0</v>
      </c>
      <c r="M21" s="26">
        <f>SUMIF($C$5:$C$18,$E$21,M$5:M$18)</f>
        <v>0</v>
      </c>
      <c r="N21" s="26">
        <f>SUMIF($C$5:$C$18,$E$21,N$5:N$18)</f>
        <v>0</v>
      </c>
      <c r="O21" s="26">
        <f>SUMIF($C$5:$C$18,$E$21,O$5:O$18)</f>
        <v>0</v>
      </c>
      <c r="P21" s="26">
        <f>SUMIF($C$5:$C$18,$E$21,P$5:P$18)</f>
        <v>0</v>
      </c>
      <c r="Q21" s="26">
        <f>SUMIF($C$5:$C$18,$E$21,Q$5:Q$18)</f>
        <v>0</v>
      </c>
      <c r="R21" s="26">
        <f>SUMIF($C$5:$C$18,$E$21,R$5:R$18)</f>
        <v>0</v>
      </c>
      <c r="S21" s="26">
        <f>SUMIF($C$5:$C$18,$E$21,S$5:S$18)</f>
        <v>0</v>
      </c>
      <c r="T21" s="26">
        <f>SUMIF($C$5:$C$18,$E$21,T$5:T$18)</f>
        <v>0</v>
      </c>
      <c r="U21" s="26">
        <f>SUMIF($C$5:$C$18,$E$21,U$5:U$18)</f>
        <v>0</v>
      </c>
      <c r="V21" s="26">
        <f>SUMIF($C$5:$C$18,$E$21,V$5:V$18)</f>
        <v>0</v>
      </c>
      <c r="W21" s="26">
        <f>SUMIF($C$5:$C$18,$E$21,W$5:W$18)</f>
        <v>0</v>
      </c>
      <c r="X21" s="26">
        <f>SUMIF($C$5:$C$18,$E$21,X$5:X$18)</f>
        <v>0</v>
      </c>
      <c r="Y21" s="26">
        <f>SUMIF($C$5:$C$18,$E$21,Y$5:Y$18)</f>
        <v>0</v>
      </c>
      <c r="Z21" s="26">
        <f>SUMIF($C$5:$C$18,$E$21,Z$5:Z$18)</f>
        <v>0</v>
      </c>
      <c r="AA21" s="26">
        <f>SUMIF($C$5:$C$18,$E$21,AA$5:AA$18)</f>
        <v>0</v>
      </c>
      <c r="AB21" s="26">
        <f>SUMIF($C$5:$C$18,$E$21,AB$5:AB$18)</f>
        <v>0</v>
      </c>
      <c r="AC21" s="26">
        <f>SUMIF($C$5:$C$18,$E$21,AC$5:AC$18)</f>
        <v>0</v>
      </c>
      <c r="AD21" s="26">
        <f>SUMIF($C$5:$C$18,$E$21,AD$5:AD$18)</f>
        <v>0</v>
      </c>
      <c r="AE21" s="26">
        <f>SUMIF($C$5:$C$18,$E$21,AE$5:AE$18)</f>
        <v>0</v>
      </c>
      <c r="AF21" s="26">
        <f>SUMIF($C$5:$C$18,$E$21,AF$5:AF$18)</f>
        <v>0</v>
      </c>
      <c r="AG21" s="26">
        <f>SUMIF($C$5:$C$18,$E$21,AG$5:AG$18)</f>
        <v>0</v>
      </c>
      <c r="AH21" s="26">
        <f>SUMIF($C$5:$C$18,$E$21,AH$5:AH$18)</f>
        <v>0</v>
      </c>
      <c r="AI21" s="26">
        <f>SUMIF($C$5:$C$18,$E$21,AI$5:AI$18)</f>
        <v>474</v>
      </c>
      <c r="AJ21" s="26">
        <f>SUMIF($C$5:$C$18,$E$21,AJ$5:AJ$18)</f>
        <v>0</v>
      </c>
      <c r="AK21" s="26">
        <f>SUMIF($C$5:$C$18,$E$21,AK$5:AK$18)</f>
        <v>0</v>
      </c>
      <c r="AL21" s="26">
        <f>SUMIF($C$5:$C$18,$E$21,AL$5:AL$18)</f>
        <v>0</v>
      </c>
      <c r="AM21" s="26">
        <f>SUMIF($C$5:$C$18,$E$21,AM$5:AM$18)</f>
        <v>0</v>
      </c>
      <c r="AN21" s="26">
        <f>SUMIF($C$5:$C$18,$E$21,AN$5:AN$18)</f>
        <v>0</v>
      </c>
      <c r="AO21" s="26">
        <f>SUMIF($C$5:$C$18,$E$21,AO$5:AO$18)</f>
        <v>0</v>
      </c>
      <c r="AP21" s="26">
        <f>SUMIF($C$5:$C$18,$E$21,AP$5:AP$18)</f>
        <v>0</v>
      </c>
      <c r="AQ21" s="26">
        <f>SUMIF($C$5:$C$18,$E$21,AQ$5:AQ$18)</f>
        <v>0</v>
      </c>
      <c r="AR21" s="26">
        <f>SUMIF($C$5:$C$18,$E$21,AR$5:AR$18)</f>
        <v>0</v>
      </c>
      <c r="AS21" s="26">
        <f>SUMIF($C$5:$C$18,$E$21,AS$5:AS$18)</f>
        <v>0</v>
      </c>
      <c r="AT21" s="26">
        <f>SUMIF($C$5:$C$18,$E$21,AT$5:AT$18)</f>
        <v>0</v>
      </c>
      <c r="AU21" s="26">
        <f>SUMIF($C$5:$C$18,$E$21,AU$5:AU$18)</f>
        <v>0</v>
      </c>
      <c r="AV21" s="26">
        <f>SUMIF($C$5:$C$18,$E$21,AV$5:AV$18)</f>
        <v>0</v>
      </c>
      <c r="AW21" s="26">
        <f>SUMIF($C$5:$C$18,$E$21,AW$5:AW$18)</f>
        <v>0</v>
      </c>
      <c r="AX21" s="26">
        <f>SUMIF($C$5:$C$18,$E$21,AX$5:AX$18)</f>
        <v>0</v>
      </c>
      <c r="AY21" s="26">
        <f>SUMIF($C$5:$C$18,$E$21,AY$5:AY$18)</f>
        <v>0</v>
      </c>
      <c r="AZ21" s="26">
        <f>SUMIF($C$5:$C$18,$E$21,AZ$5:AZ$18)</f>
        <v>0</v>
      </c>
      <c r="BA21" s="26">
        <f>SUMIF($C$5:$C$18,$E$21,BA$5:BA$18)</f>
        <v>0</v>
      </c>
      <c r="BB21" s="26">
        <f>SUMIF($C$5:$C$18,$E$21,BB$5:BB$18)</f>
        <v>0</v>
      </c>
      <c r="BC21" s="26">
        <f>SUMIF($C$5:$C$18,$E$21,BC$5:BC$18)</f>
        <v>0</v>
      </c>
      <c r="BD21" s="26">
        <f>SUMIF($C$5:$C$18,$E$21,BD$5:BD$18)</f>
        <v>0</v>
      </c>
      <c r="BE21" s="26">
        <f>SUMIF($C$5:$C$18,$E$21,BE$5:BE$18)</f>
        <v>0</v>
      </c>
      <c r="BF21" s="26">
        <f>SUMIF($C$5:$C$18,$E$21,BF$5:BF$18)</f>
        <v>0</v>
      </c>
      <c r="BG21" s="26">
        <f>SUMIF($C$5:$C$18,$E$21,BG$5:BG$18)</f>
        <v>0</v>
      </c>
      <c r="BH21" s="26">
        <f>SUMIF($C$5:$C$18,$E$21,BH$5:BH$18)</f>
        <v>0</v>
      </c>
      <c r="BI21" s="26">
        <f>SUMIF($C$5:$C$18,$E$21,BI$5:BI$18)</f>
        <v>0</v>
      </c>
    </row>
    <row r="22" spans="2:61" ht="30" customHeight="1" x14ac:dyDescent="0.25">
      <c r="C22" s="47"/>
      <c r="D22" s="26"/>
      <c r="E22" s="26" t="s">
        <v>17</v>
      </c>
      <c r="F22" s="26"/>
      <c r="G22" s="26"/>
      <c r="H22" s="27"/>
      <c r="I22" s="26">
        <f>SUMIF($C$5:$C$18,$E$22,I$5:I$18)</f>
        <v>0</v>
      </c>
      <c r="J22" s="26">
        <f>SUMIF($C$5:$C$18,$E$22,J$5:J$18)</f>
        <v>0</v>
      </c>
      <c r="K22" s="26">
        <f>SUMIF($C$5:$C$18,$E$22,K$5:K$18)</f>
        <v>0</v>
      </c>
      <c r="L22" s="26">
        <f>SUMIF($C$5:$C$18,$E$22,L$5:L$18)</f>
        <v>0</v>
      </c>
      <c r="M22" s="26">
        <f>SUMIF($C$5:$C$18,$E$22,M$5:M$18)</f>
        <v>0</v>
      </c>
      <c r="N22" s="26">
        <f>SUMIF($C$5:$C$18,$E$22,N$5:N$18)</f>
        <v>0</v>
      </c>
      <c r="O22" s="26">
        <f>SUMIF($C$5:$C$18,$E$22,O$5:O$18)</f>
        <v>0</v>
      </c>
      <c r="P22" s="26">
        <f>SUMIF($C$5:$C$18,$E$22,P$5:P$18)</f>
        <v>0</v>
      </c>
      <c r="Q22" s="26">
        <f>SUMIF($C$5:$C$18,$E$22,Q$5:Q$18)</f>
        <v>0</v>
      </c>
      <c r="R22" s="26">
        <f>SUMIF($C$5:$C$18,$E$22,R$5:R$18)</f>
        <v>0</v>
      </c>
      <c r="S22" s="26">
        <f>SUMIF($C$5:$C$18,$E$22,S$5:S$18)</f>
        <v>0</v>
      </c>
      <c r="T22" s="26">
        <f>SUMIF($C$5:$C$18,$E$22,T$5:T$18)</f>
        <v>0</v>
      </c>
      <c r="U22" s="26">
        <f>SUMIF($C$5:$C$18,$E$22,U$5:U$18)</f>
        <v>0</v>
      </c>
      <c r="V22" s="26">
        <f>SUMIF($C$5:$C$18,$E$22,V$5:V$18)</f>
        <v>0</v>
      </c>
      <c r="W22" s="26">
        <f>SUMIF($C$5:$C$18,$E$22,W$5:W$18)</f>
        <v>0</v>
      </c>
      <c r="X22" s="26">
        <f>SUMIF($C$5:$C$18,$E$22,X$5:X$18)</f>
        <v>0</v>
      </c>
      <c r="Y22" s="26">
        <f>SUMIF($C$5:$C$18,$E$22,Y$5:Y$18)</f>
        <v>0</v>
      </c>
      <c r="Z22" s="26">
        <f>SUMIF($C$5:$C$18,$E$22,Z$5:Z$18)</f>
        <v>0</v>
      </c>
      <c r="AA22" s="26">
        <f>SUMIF($C$5:$C$18,$E$22,AA$5:AA$18)</f>
        <v>0</v>
      </c>
      <c r="AB22" s="26">
        <f>SUMIF($C$5:$C$18,$E$22,AB$5:AB$18)</f>
        <v>0</v>
      </c>
      <c r="AC22" s="26">
        <f>SUMIF($C$5:$C$18,$E$22,AC$5:AC$18)</f>
        <v>0</v>
      </c>
      <c r="AD22" s="26">
        <f>SUMIF($C$5:$C$18,$E$22,AD$5:AD$18)</f>
        <v>0</v>
      </c>
      <c r="AE22" s="26">
        <f>SUMIF($C$5:$C$18,$E$22,AE$5:AE$18)</f>
        <v>0</v>
      </c>
      <c r="AF22" s="26">
        <f>SUMIF($C$5:$C$18,$E$22,AF$5:AF$18)</f>
        <v>0</v>
      </c>
      <c r="AG22" s="26">
        <f>SUMIF($C$5:$C$18,$E$22,AG$5:AG$18)</f>
        <v>0</v>
      </c>
      <c r="AH22" s="26">
        <f>SUMIF($C$5:$C$18,$E$22,AH$5:AH$18)</f>
        <v>0</v>
      </c>
      <c r="AI22" s="26">
        <f>SUMIF($C$5:$C$18,$E$22,AI$5:AI$18)</f>
        <v>0</v>
      </c>
      <c r="AJ22" s="26">
        <f>SUMIF($C$5:$C$18,$E$22,AJ$5:AJ$18)</f>
        <v>0</v>
      </c>
      <c r="AK22" s="26">
        <f>SUMIF($C$5:$C$18,$E$22,AK$5:AK$18)</f>
        <v>474</v>
      </c>
      <c r="AL22" s="26">
        <f>SUMIF($C$5:$C$18,$E$22,AL$5:AL$18)</f>
        <v>0</v>
      </c>
      <c r="AM22" s="26">
        <f>SUMIF($C$5:$C$18,$E$22,AM$5:AM$18)</f>
        <v>0</v>
      </c>
      <c r="AN22" s="26">
        <f>SUMIF($C$5:$C$18,$E$22,AN$5:AN$18)</f>
        <v>0</v>
      </c>
      <c r="AO22" s="26">
        <f>SUMIF($C$5:$C$18,$E$22,AO$5:AO$18)</f>
        <v>0</v>
      </c>
      <c r="AP22" s="26">
        <f>SUMIF($C$5:$C$18,$E$22,AP$5:AP$18)</f>
        <v>0</v>
      </c>
      <c r="AQ22" s="26">
        <f>SUMIF($C$5:$C$18,$E$22,AQ$5:AQ$18)</f>
        <v>0</v>
      </c>
      <c r="AR22" s="26">
        <f>SUMIF($C$5:$C$18,$E$22,AR$5:AR$18)</f>
        <v>0</v>
      </c>
      <c r="AS22" s="26">
        <f>SUMIF($C$5:$C$18,$E$22,AS$5:AS$18)</f>
        <v>0</v>
      </c>
      <c r="AT22" s="26">
        <f>SUMIF($C$5:$C$18,$E$22,AT$5:AT$18)</f>
        <v>0</v>
      </c>
      <c r="AU22" s="26">
        <f>SUMIF($C$5:$C$18,$E$22,AU$5:AU$18)</f>
        <v>0</v>
      </c>
      <c r="AV22" s="26">
        <f>SUMIF($C$5:$C$18,$E$22,AV$5:AV$18)</f>
        <v>0</v>
      </c>
      <c r="AW22" s="26">
        <f>SUMIF($C$5:$C$18,$E$22,AW$5:AW$18)</f>
        <v>0</v>
      </c>
      <c r="AX22" s="26">
        <f>SUMIF($C$5:$C$18,$E$22,AX$5:AX$18)</f>
        <v>0</v>
      </c>
      <c r="AY22" s="26">
        <f>SUMIF($C$5:$C$18,$E$22,AY$5:AY$18)</f>
        <v>0</v>
      </c>
      <c r="AZ22" s="26">
        <f>SUMIF($C$5:$C$18,$E$22,AZ$5:AZ$18)</f>
        <v>0</v>
      </c>
      <c r="BA22" s="26">
        <f>SUMIF($C$5:$C$18,$E$22,BA$5:BA$18)</f>
        <v>0</v>
      </c>
      <c r="BB22" s="26">
        <f>SUMIF($C$5:$C$18,$E$22,BB$5:BB$18)</f>
        <v>0</v>
      </c>
      <c r="BC22" s="26">
        <f>SUMIF($C$5:$C$18,$E$22,BC$5:BC$18)</f>
        <v>0</v>
      </c>
      <c r="BD22" s="26">
        <f>SUMIF($C$5:$C$18,$E$22,BD$5:BD$18)</f>
        <v>0</v>
      </c>
      <c r="BE22" s="26">
        <f>SUMIF($C$5:$C$18,$E$22,BE$5:BE$18)</f>
        <v>0</v>
      </c>
      <c r="BF22" s="26">
        <f>SUMIF($C$5:$C$18,$E$22,BF$5:BF$18)</f>
        <v>0</v>
      </c>
      <c r="BG22" s="26">
        <f>SUMIF($C$5:$C$18,$E$22,BG$5:BG$18)</f>
        <v>0</v>
      </c>
      <c r="BH22" s="26">
        <f>SUMIF($C$5:$C$18,$E$22,BH$5:BH$18)</f>
        <v>0</v>
      </c>
      <c r="BI22" s="26">
        <f>SUMIF($C$5:$C$18,$E$22,BI$5:BI$18)</f>
        <v>0</v>
      </c>
    </row>
    <row r="23" spans="2:61" ht="30" customHeight="1" x14ac:dyDescent="0.25">
      <c r="C23" s="47"/>
      <c r="D23" s="26"/>
      <c r="E23" s="26" t="s">
        <v>18</v>
      </c>
      <c r="F23" s="26"/>
      <c r="G23" s="26"/>
      <c r="H23" s="27"/>
      <c r="I23" s="26">
        <f>SUMIF($C$5:$C$18,$E$23,I$5:I$18)</f>
        <v>0</v>
      </c>
      <c r="J23" s="26">
        <f>SUMIF($C$5:$C$18,$E$23,J$5:J$18)</f>
        <v>0</v>
      </c>
      <c r="K23" s="26">
        <f>SUMIF($C$5:$C$18,$E$23,K$5:K$18)</f>
        <v>0</v>
      </c>
      <c r="L23" s="26">
        <f>SUMIF($C$5:$C$18,$E$23,L$5:L$18)</f>
        <v>0</v>
      </c>
      <c r="M23" s="26">
        <f>SUMIF($C$5:$C$18,$E$23,M$5:M$18)</f>
        <v>0</v>
      </c>
      <c r="N23" s="26">
        <f>SUMIF($C$5:$C$18,$E$23,N$5:N$18)</f>
        <v>0</v>
      </c>
      <c r="O23" s="26">
        <f>SUMIF($C$5:$C$18,$E$23,O$5:O$18)</f>
        <v>0</v>
      </c>
      <c r="P23" s="26">
        <f>SUMIF($C$5:$C$18,$E$23,P$5:P$18)</f>
        <v>0</v>
      </c>
      <c r="Q23" s="26">
        <f>SUMIF($C$5:$C$18,$E$23,Q$5:Q$18)</f>
        <v>0</v>
      </c>
      <c r="R23" s="26">
        <f>SUMIF($C$5:$C$18,$E$23,R$5:R$18)</f>
        <v>0</v>
      </c>
      <c r="S23" s="26">
        <f>SUMIF($C$5:$C$18,$E$23,S$5:S$18)</f>
        <v>0</v>
      </c>
      <c r="T23" s="26">
        <f>SUMIF($C$5:$C$18,$E$23,T$5:T$18)</f>
        <v>0</v>
      </c>
      <c r="U23" s="26">
        <f>SUMIF($C$5:$C$18,$E$23,U$5:U$18)</f>
        <v>0</v>
      </c>
      <c r="V23" s="26">
        <f>SUMIF($C$5:$C$18,$E$23,V$5:V$18)</f>
        <v>0</v>
      </c>
      <c r="W23" s="26">
        <f>SUMIF($C$5:$C$18,$E$23,W$5:W$18)</f>
        <v>0</v>
      </c>
      <c r="X23" s="26">
        <f>SUMIF($C$5:$C$18,$E$23,X$5:X$18)</f>
        <v>0</v>
      </c>
      <c r="Y23" s="26">
        <f>SUMIF($C$5:$C$18,$E$23,Y$5:Y$18)</f>
        <v>0</v>
      </c>
      <c r="Z23" s="26">
        <f>SUMIF($C$5:$C$18,$E$23,Z$5:Z$18)</f>
        <v>0</v>
      </c>
      <c r="AA23" s="26">
        <f>SUMIF($C$5:$C$18,$E$23,AA$5:AA$18)</f>
        <v>0</v>
      </c>
      <c r="AB23" s="26">
        <f>SUMIF($C$5:$C$18,$E$23,AB$5:AB$18)</f>
        <v>0</v>
      </c>
      <c r="AC23" s="26">
        <f>SUMIF($C$5:$C$18,$E$23,AC$5:AC$18)</f>
        <v>0</v>
      </c>
      <c r="AD23" s="26">
        <f>SUMIF($C$5:$C$18,$E$23,AD$5:AD$18)</f>
        <v>0</v>
      </c>
      <c r="AE23" s="26">
        <f>SUMIF($C$5:$C$18,$E$23,AE$5:AE$18)</f>
        <v>0</v>
      </c>
      <c r="AF23" s="26">
        <f>SUMIF($C$5:$C$18,$E$23,AF$5:AF$18)</f>
        <v>0</v>
      </c>
      <c r="AG23" s="26">
        <f>SUMIF($C$5:$C$18,$E$23,AG$5:AG$18)</f>
        <v>0</v>
      </c>
      <c r="AH23" s="26">
        <f>SUMIF($C$5:$C$18,$E$23,AH$5:AH$18)</f>
        <v>474</v>
      </c>
      <c r="AI23" s="26">
        <f>SUMIF($C$5:$C$18,$E$23,AI$5:AI$18)</f>
        <v>0</v>
      </c>
      <c r="AJ23" s="26">
        <f>SUMIF($C$5:$C$18,$E$23,AJ$5:AJ$18)</f>
        <v>0</v>
      </c>
      <c r="AK23" s="26">
        <f>SUMIF($C$5:$C$18,$E$23,AK$5:AK$18)</f>
        <v>0</v>
      </c>
      <c r="AL23" s="26">
        <f>SUMIF($C$5:$C$18,$E$23,AL$5:AL$18)</f>
        <v>0</v>
      </c>
      <c r="AM23" s="26">
        <f>SUMIF($C$5:$C$18,$E$23,AM$5:AM$18)</f>
        <v>0</v>
      </c>
      <c r="AN23" s="26">
        <f>SUMIF($C$5:$C$18,$E$23,AN$5:AN$18)</f>
        <v>0</v>
      </c>
      <c r="AO23" s="26">
        <f>SUMIF($C$5:$C$18,$E$23,AO$5:AO$18)</f>
        <v>0</v>
      </c>
      <c r="AP23" s="26">
        <f>SUMIF($C$5:$C$18,$E$23,AP$5:AP$18)</f>
        <v>0</v>
      </c>
      <c r="AQ23" s="26">
        <f>SUMIF($C$5:$C$18,$E$23,AQ$5:AQ$18)</f>
        <v>0</v>
      </c>
      <c r="AR23" s="26">
        <f>SUMIF($C$5:$C$18,$E$23,AR$5:AR$18)</f>
        <v>0</v>
      </c>
      <c r="AS23" s="26">
        <f>SUMIF($C$5:$C$18,$E$23,AS$5:AS$18)</f>
        <v>0</v>
      </c>
      <c r="AT23" s="26">
        <f>SUMIF($C$5:$C$18,$E$23,AT$5:AT$18)</f>
        <v>0</v>
      </c>
      <c r="AU23" s="26">
        <f>SUMIF($C$5:$C$18,$E$23,AU$5:AU$18)</f>
        <v>0</v>
      </c>
      <c r="AV23" s="26">
        <f>SUMIF($C$5:$C$18,$E$23,AV$5:AV$18)</f>
        <v>0</v>
      </c>
      <c r="AW23" s="26">
        <f>SUMIF($C$5:$C$18,$E$23,AW$5:AW$18)</f>
        <v>0</v>
      </c>
      <c r="AX23" s="26">
        <f>SUMIF($C$5:$C$18,$E$23,AX$5:AX$18)</f>
        <v>0</v>
      </c>
      <c r="AY23" s="26">
        <f>SUMIF($C$5:$C$18,$E$23,AY$5:AY$18)</f>
        <v>0</v>
      </c>
      <c r="AZ23" s="26">
        <f>SUMIF($C$5:$C$18,$E$23,AZ$5:AZ$18)</f>
        <v>0</v>
      </c>
      <c r="BA23" s="26">
        <f>SUMIF($C$5:$C$18,$E$23,BA$5:BA$18)</f>
        <v>0</v>
      </c>
      <c r="BB23" s="26">
        <f>SUMIF($C$5:$C$18,$E$23,BB$5:BB$18)</f>
        <v>0</v>
      </c>
      <c r="BC23" s="26">
        <f>SUMIF($C$5:$C$18,$E$23,BC$5:BC$18)</f>
        <v>0</v>
      </c>
      <c r="BD23" s="26">
        <f>SUMIF($C$5:$C$18,$E$23,BD$5:BD$18)</f>
        <v>0</v>
      </c>
      <c r="BE23" s="26">
        <f>SUMIF($C$5:$C$18,$E$23,BE$5:BE$18)</f>
        <v>0</v>
      </c>
      <c r="BF23" s="26">
        <f>SUMIF($C$5:$C$18,$E$23,BF$5:BF$18)</f>
        <v>0</v>
      </c>
      <c r="BG23" s="26">
        <f>SUMIF($C$5:$C$18,$E$23,BG$5:BG$18)</f>
        <v>0</v>
      </c>
      <c r="BH23" s="26">
        <f>SUMIF($C$5:$C$18,$E$23,BH$5:BH$18)</f>
        <v>0</v>
      </c>
      <c r="BI23" s="26">
        <f>SUMIF($C$5:$C$18,$E$23,BI$5:BI$18)</f>
        <v>0</v>
      </c>
    </row>
    <row r="24" spans="2:61" ht="30" customHeight="1" thickBot="1" x14ac:dyDescent="0.3">
      <c r="C24" s="48"/>
      <c r="D24" s="28"/>
      <c r="E24" s="28" t="s">
        <v>19</v>
      </c>
      <c r="F24" s="28"/>
      <c r="G24" s="28"/>
      <c r="H24" s="29"/>
      <c r="I24" s="28">
        <f>SUMIF($C$5:$C$18,$E$24,I$5:I$18)</f>
        <v>0</v>
      </c>
      <c r="J24" s="28">
        <f>SUMIF($C$5:$C$18,$E$24,J$5:J$18)</f>
        <v>0</v>
      </c>
      <c r="K24" s="28">
        <f>SUMIF($C$5:$C$18,$E$24,K$5:K$18)</f>
        <v>0</v>
      </c>
      <c r="L24" s="28">
        <f>SUMIF($C$5:$C$18,$E$24,L$5:L$18)</f>
        <v>0</v>
      </c>
      <c r="M24" s="28">
        <f>SUMIF($C$5:$C$18,$E$24,M$5:M$18)</f>
        <v>152</v>
      </c>
      <c r="N24" s="28">
        <f>SUMIF($C$5:$C$18,$E$24,N$5:N$18)</f>
        <v>0</v>
      </c>
      <c r="O24" s="28">
        <f>SUMIF($C$5:$C$18,$E$24,O$5:O$18)</f>
        <v>0</v>
      </c>
      <c r="P24" s="28">
        <f>SUMIF($C$5:$C$18,$E$24,P$5:P$18)</f>
        <v>0</v>
      </c>
      <c r="Q24" s="28">
        <f>SUMIF($C$5:$C$18,$E$24,Q$5:Q$18)</f>
        <v>0</v>
      </c>
      <c r="R24" s="28">
        <f>SUMIF($C$5:$C$18,$E$24,R$5:R$18)</f>
        <v>0</v>
      </c>
      <c r="S24" s="28">
        <f>SUMIF($C$5:$C$18,$E$24,S$5:S$18)</f>
        <v>0</v>
      </c>
      <c r="T24" s="28">
        <f>SUMIF($C$5:$C$18,$E$24,T$5:T$18)</f>
        <v>0</v>
      </c>
      <c r="U24" s="28">
        <f>SUMIF($C$5:$C$18,$E$24,U$5:U$18)</f>
        <v>0</v>
      </c>
      <c r="V24" s="28">
        <f>SUMIF($C$5:$C$18,$E$24,V$5:V$18)</f>
        <v>0</v>
      </c>
      <c r="W24" s="28">
        <f>SUMIF($C$5:$C$18,$E$24,W$5:W$18)</f>
        <v>0</v>
      </c>
      <c r="X24" s="28">
        <f>SUMIF($C$5:$C$18,$E$24,X$5:X$18)</f>
        <v>0</v>
      </c>
      <c r="Y24" s="28">
        <f>SUMIF($C$5:$C$18,$E$24,Y$5:Y$18)</f>
        <v>0</v>
      </c>
      <c r="Z24" s="28">
        <f>SUMIF($C$5:$C$18,$E$24,Z$5:Z$18)</f>
        <v>0</v>
      </c>
      <c r="AA24" s="28">
        <f>SUMIF($C$5:$C$18,$E$24,AA$5:AA$18)</f>
        <v>0</v>
      </c>
      <c r="AB24" s="28">
        <f>SUMIF($C$5:$C$18,$E$24,AB$5:AB$18)</f>
        <v>0</v>
      </c>
      <c r="AC24" s="28">
        <f>SUMIF($C$5:$C$18,$E$24,AC$5:AC$18)</f>
        <v>0</v>
      </c>
      <c r="AD24" s="28">
        <f>SUMIF($C$5:$C$18,$E$24,AD$5:AD$18)</f>
        <v>0</v>
      </c>
      <c r="AE24" s="28">
        <f>SUMIF($C$5:$C$18,$E$24,AE$5:AE$18)</f>
        <v>0</v>
      </c>
      <c r="AF24" s="28">
        <f>SUMIF($C$5:$C$18,$E$24,AF$5:AF$18)</f>
        <v>0</v>
      </c>
      <c r="AG24" s="28">
        <f>SUMIF($C$5:$C$18,$E$24,AG$5:AG$18)</f>
        <v>0</v>
      </c>
      <c r="AH24" s="28">
        <f>SUMIF($C$5:$C$18,$E$24,AH$5:AH$18)</f>
        <v>0</v>
      </c>
      <c r="AI24" s="28">
        <f>SUMIF($C$5:$C$18,$E$24,AI$5:AI$18)</f>
        <v>0</v>
      </c>
      <c r="AJ24" s="28">
        <f>SUMIF($C$5:$C$18,$E$24,AJ$5:AJ$18)</f>
        <v>0</v>
      </c>
      <c r="AK24" s="28">
        <f>SUMIF($C$5:$C$18,$E$24,AK$5:AK$18)</f>
        <v>0</v>
      </c>
      <c r="AL24" s="28">
        <f>SUMIF($C$5:$C$18,$E$24,AL$5:AL$18)</f>
        <v>0</v>
      </c>
      <c r="AM24" s="28">
        <f>SUMIF($C$5:$C$18,$E$24,AM$5:AM$18)</f>
        <v>0</v>
      </c>
      <c r="AN24" s="28">
        <f>SUMIF($C$5:$C$18,$E$24,AN$5:AN$18)</f>
        <v>0</v>
      </c>
      <c r="AO24" s="28">
        <f>SUMIF($C$5:$C$18,$E$24,AO$5:AO$18)</f>
        <v>0</v>
      </c>
      <c r="AP24" s="28">
        <f>SUMIF($C$5:$C$18,$E$24,AP$5:AP$18)</f>
        <v>0</v>
      </c>
      <c r="AQ24" s="28">
        <f>SUMIF($C$5:$C$18,$E$24,AQ$5:AQ$18)</f>
        <v>0</v>
      </c>
      <c r="AR24" s="28">
        <f>SUMIF($C$5:$C$18,$E$24,AR$5:AR$18)</f>
        <v>0</v>
      </c>
      <c r="AS24" s="28">
        <f>SUMIF($C$5:$C$18,$E$24,AS$5:AS$18)</f>
        <v>0</v>
      </c>
      <c r="AT24" s="28">
        <f>SUMIF($C$5:$C$18,$E$24,AT$5:AT$18)</f>
        <v>0</v>
      </c>
      <c r="AU24" s="28">
        <f>SUMIF($C$5:$C$18,$E$24,AU$5:AU$18)</f>
        <v>0</v>
      </c>
      <c r="AV24" s="28">
        <f>SUMIF($C$5:$C$18,$E$24,AV$5:AV$18)</f>
        <v>0</v>
      </c>
      <c r="AW24" s="28">
        <f>SUMIF($C$5:$C$18,$E$24,AW$5:AW$18)</f>
        <v>0</v>
      </c>
      <c r="AX24" s="28">
        <f>SUMIF($C$5:$C$18,$E$24,AX$5:AX$18)</f>
        <v>0</v>
      </c>
      <c r="AY24" s="28">
        <f>SUMIF($C$5:$C$18,$E$24,AY$5:AY$18)</f>
        <v>0</v>
      </c>
      <c r="AZ24" s="28">
        <f>SUMIF($C$5:$C$18,$E$24,AZ$5:AZ$18)</f>
        <v>0</v>
      </c>
      <c r="BA24" s="28">
        <f>SUMIF($C$5:$C$18,$E$24,BA$5:BA$18)</f>
        <v>0</v>
      </c>
      <c r="BB24" s="28">
        <f>SUMIF($C$5:$C$18,$E$24,BB$5:BB$18)</f>
        <v>0</v>
      </c>
      <c r="BC24" s="28">
        <f>SUMIF($C$5:$C$18,$E$24,BC$5:BC$18)</f>
        <v>0</v>
      </c>
      <c r="BD24" s="28">
        <f>SUMIF($C$5:$C$18,$E$24,BD$5:BD$18)</f>
        <v>0</v>
      </c>
      <c r="BE24" s="28">
        <f>SUMIF($C$5:$C$18,$E$24,BE$5:BE$18)</f>
        <v>0</v>
      </c>
      <c r="BF24" s="28">
        <f>SUMIF($C$5:$C$18,$E$24,BF$5:BF$18)</f>
        <v>0</v>
      </c>
      <c r="BG24" s="28">
        <f>SUMIF($C$5:$C$18,$E$24,BG$5:BG$18)</f>
        <v>0</v>
      </c>
      <c r="BH24" s="28">
        <f>SUMIF($C$5:$C$18,$E$24,BH$5:BH$18)</f>
        <v>0</v>
      </c>
      <c r="BI24" s="28">
        <f>SUMIF($C$5:$C$18,$E$24,BI$5:BI$18)</f>
        <v>0</v>
      </c>
    </row>
    <row r="25" spans="2:61" ht="30" customHeight="1" x14ac:dyDescent="0.25">
      <c r="C25" s="46" t="s">
        <v>27</v>
      </c>
      <c r="D25" s="25"/>
      <c r="E25" s="25" t="s">
        <v>14</v>
      </c>
      <c r="F25" s="25"/>
      <c r="G25" s="25"/>
      <c r="H25" s="49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</row>
    <row r="26" spans="2:61" ht="30" customHeight="1" x14ac:dyDescent="0.25">
      <c r="C26" s="47"/>
      <c r="D26" s="26"/>
      <c r="E26" s="26" t="s">
        <v>15</v>
      </c>
      <c r="F26" s="26"/>
      <c r="G26" s="26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</row>
    <row r="27" spans="2:61" ht="30" customHeight="1" x14ac:dyDescent="0.25">
      <c r="C27" s="47"/>
      <c r="D27" s="26"/>
      <c r="E27" s="26" t="s">
        <v>16</v>
      </c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</row>
    <row r="28" spans="2:61" ht="30" customHeight="1" x14ac:dyDescent="0.25">
      <c r="C28" s="47"/>
      <c r="D28" s="26"/>
      <c r="E28" s="26" t="s">
        <v>17</v>
      </c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</row>
    <row r="29" spans="2:61" ht="30" customHeight="1" x14ac:dyDescent="0.25">
      <c r="C29" s="47"/>
      <c r="D29" s="26"/>
      <c r="E29" s="26" t="s">
        <v>18</v>
      </c>
      <c r="F29" s="26"/>
      <c r="G29" s="26"/>
      <c r="H29" s="27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</row>
    <row r="30" spans="2:61" ht="30" customHeight="1" thickBot="1" x14ac:dyDescent="0.3">
      <c r="C30" s="48"/>
      <c r="D30" s="28"/>
      <c r="E30" s="28" t="s">
        <v>19</v>
      </c>
      <c r="F30" s="28"/>
      <c r="G30" s="28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53" t="s">
        <v>28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</row>
  </sheetData>
  <autoFilter ref="B3:BI24"/>
  <mergeCells count="15">
    <mergeCell ref="C19:C24"/>
    <mergeCell ref="C25:C30"/>
    <mergeCell ref="B3:B4"/>
    <mergeCell ref="AJ2:AQ2"/>
    <mergeCell ref="C2:G2"/>
    <mergeCell ref="C3:C4"/>
    <mergeCell ref="D3:D4"/>
    <mergeCell ref="E3:E4"/>
    <mergeCell ref="F3:F4"/>
    <mergeCell ref="G3:G4"/>
    <mergeCell ref="H3:H4"/>
    <mergeCell ref="L2:P2"/>
    <mergeCell ref="R2:U2"/>
    <mergeCell ref="W2:Z2"/>
    <mergeCell ref="AB2:AH2"/>
  </mergeCells>
  <conditionalFormatting sqref="K4:BI4 BL4:CX4">
    <cfRule type="expression" dxfId="34" priority="1027">
      <formula>K$4=période_sélectionnée</formula>
    </cfRule>
  </conditionalFormatting>
  <conditionalFormatting sqref="I4:J4">
    <cfRule type="expression" dxfId="33" priority="1001">
      <formula>I$4=période_sélectionnée</formula>
    </cfRule>
  </conditionalFormatting>
  <conditionalFormatting sqref="BJ4:BK4">
    <cfRule type="expression" dxfId="32" priority="177">
      <formula>BJ$4=période_sélectionnée</formula>
    </cfRule>
  </conditionalFormatting>
  <conditionalFormatting sqref="K5:BI11">
    <cfRule type="expression" dxfId="31" priority="25">
      <formula>PourcentageAccompli</formula>
    </cfRule>
    <cfRule type="expression" dxfId="30" priority="26">
      <formula>PourcentageAccompliAuDelà</formula>
    </cfRule>
    <cfRule type="expression" dxfId="29" priority="27">
      <formula>Réel</formula>
    </cfRule>
    <cfRule type="expression" dxfId="28" priority="28">
      <formula>RéelAuDelà</formula>
    </cfRule>
    <cfRule type="expression" dxfId="27" priority="29">
      <formula>Plan</formula>
    </cfRule>
    <cfRule type="expression" dxfId="26" priority="30">
      <formula>K$4=période_sélectionnée</formula>
    </cfRule>
    <cfRule type="expression" dxfId="25" priority="31">
      <formula>MOD(COLUMN(),2)</formula>
    </cfRule>
    <cfRule type="expression" dxfId="24" priority="32">
      <formula>MOD(COLUMN(),2)=0</formula>
    </cfRule>
  </conditionalFormatting>
  <conditionalFormatting sqref="I5:J11">
    <cfRule type="expression" dxfId="23" priority="17">
      <formula>PourcentageAccompli</formula>
    </cfRule>
    <cfRule type="expression" dxfId="22" priority="18">
      <formula>PourcentageAccompliAuDelà</formula>
    </cfRule>
    <cfRule type="expression" dxfId="21" priority="19">
      <formula>Réel</formula>
    </cfRule>
    <cfRule type="expression" dxfId="20" priority="20">
      <formula>RéelAuDelà</formula>
    </cfRule>
    <cfRule type="expression" dxfId="19" priority="21">
      <formula>Plan</formula>
    </cfRule>
    <cfRule type="expression" dxfId="18" priority="22">
      <formula>I$4=période_sélectionnée</formula>
    </cfRule>
    <cfRule type="expression" dxfId="17" priority="23">
      <formula>MOD(COLUMN(),2)</formula>
    </cfRule>
    <cfRule type="expression" dxfId="16" priority="24">
      <formula>MOD(COLUMN(),2)=0</formula>
    </cfRule>
  </conditionalFormatting>
  <conditionalFormatting sqref="K12:BI18">
    <cfRule type="expression" dxfId="15" priority="9">
      <formula>PourcentageAccompli</formula>
    </cfRule>
    <cfRule type="expression" dxfId="14" priority="10">
      <formula>PourcentageAccompliAuDelà</formula>
    </cfRule>
    <cfRule type="expression" dxfId="13" priority="11">
      <formula>Réel</formula>
    </cfRule>
    <cfRule type="expression" dxfId="12" priority="12">
      <formula>RéelAuDelà</formula>
    </cfRule>
    <cfRule type="expression" dxfId="11" priority="13">
      <formula>Plan</formula>
    </cfRule>
    <cfRule type="expression" dxfId="10" priority="14">
      <formula>K$4=période_sélectionnée</formula>
    </cfRule>
    <cfRule type="expression" dxfId="9" priority="15">
      <formula>MOD(COLUMN(),2)</formula>
    </cfRule>
    <cfRule type="expression" dxfId="8" priority="16">
      <formula>MOD(COLUMN(),2)=0</formula>
    </cfRule>
  </conditionalFormatting>
  <conditionalFormatting sqref="I12:J18">
    <cfRule type="expression" dxfId="7" priority="1">
      <formula>PourcentageAccompli</formula>
    </cfRule>
    <cfRule type="expression" dxfId="6" priority="2">
      <formula>PourcentageAccompliAuDelà</formula>
    </cfRule>
    <cfRule type="expression" dxfId="5" priority="3">
      <formula>Réel</formula>
    </cfRule>
    <cfRule type="expression" dxfId="4" priority="4">
      <formula>RéelAuDelà</formula>
    </cfRule>
    <cfRule type="expression" dxfId="3" priority="5">
      <formula>Plan</formula>
    </cfRule>
    <cfRule type="expression" dxfId="2" priority="6">
      <formula>I$4=période_sélectionnée</formula>
    </cfRule>
    <cfRule type="expression" dxfId="1" priority="7">
      <formula>MOD(COLUMN(),2)</formula>
    </cfRule>
    <cfRule type="expression" dxfId="0" priority="8">
      <formula>MOD(COLUMN(),2)=0</formula>
    </cfRule>
  </conditionalFormatting>
  <dataValidations count="16">
    <dataValidation allowBlank="1" showInputMessage="1" showErrorMessage="1" prompt="Le planificateur de projet utilise des périodes comme intervalles. Début=1 et Durée=5 signifient que le projet inclut 5 périodes à partir de la première période. Entrez des données en commençant par la cellule B5 pour mettre à jour le graphique_x000a_" sqref="B1"/>
    <dataValidation type="list" errorStyle="warning" allowBlank="1" showInputMessage="1" showErrorMessage="1" error="Tapez une valeur de 1 à 60 ou sélectionnez une période dans la liste. Appuyez sur ANNULER, sur ALT+FLÈCHE BAS, puis sur ENTRÉE pour sélectionner une valeur" prompt="Entrez une période dans la plage de 1 à 60, ou sélectionnez une période dans la liste. Appuyez sur ALT+FLÈCHE BAS pour parcourir la liste, puis sur ENTRÉE pour sélectionner une valeur" sqref="I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Cette cellule de légende indique la durée du plan" sqref="K2"/>
    <dataValidation allowBlank="1" showInputMessage="1" showErrorMessage="1" prompt="Cette cellule de légende indique la durée réelle" sqref="Q2"/>
    <dataValidation allowBlank="1" showInputMessage="1" showErrorMessage="1" prompt="Cette cellule de légende indique le pourcentage du projet accompli" sqref="V2"/>
    <dataValidation allowBlank="1" showInputMessage="1" showErrorMessage="1" prompt="Cette cellule de légende indique la durée réelle au-delà du plan" sqref="AA2"/>
    <dataValidation allowBlank="1" showInputMessage="1" showErrorMessage="1" prompt="Cette cellule de légende indique le pourcentage du projet accompli au-delà du plan" sqref="AI2"/>
    <dataValidation allowBlank="1" showInputMessage="1" showErrorMessage="1" prompt="Les périodes sont représentées de 1 à 60, de la cellule H4 à la cellule BO4 " sqref="I3"/>
    <dataValidation allowBlank="1" showInputMessage="1" showErrorMessage="1" prompt="Entrez l’activité dans la colonne B, en commençant par la cellule B5_x000a_" sqref="C3:C4"/>
    <dataValidation allowBlank="1" showInputMessage="1" showErrorMessage="1" prompt="Entrez la période de début du plan dans la colonne C, en commençant par la cellule C5" sqref="D3:D4"/>
    <dataValidation allowBlank="1" showInputMessage="1" showErrorMessage="1" prompt="Entrez la durée du plan dans la colonne D, en commençant par la cellule D5" sqref="E3:E4"/>
    <dataValidation allowBlank="1" showInputMessage="1" showErrorMessage="1" prompt="Entrez la période de début réelle dans la colonne E, en commençant par la cellule E5" sqref="F3:F4"/>
    <dataValidation allowBlank="1" showInputMessage="1" showErrorMessage="1" prompt="Entrez la durée réelle dans la colonne F, en commençant par la cellule F5" sqref="G3:G4"/>
    <dataValidation allowBlank="1" showInputMessage="1" showErrorMessage="1" prompt="Entrez le pourcentage du projet terminée dans la colonne G, en commençant par la cellule G5" sqref="H3:H4"/>
    <dataValidation allowBlank="1" showInputMessage="1" showErrorMessage="1" prompt="Titre du projet. Entrez un nouveau titre dans cette cellule. Mettez en évidence une période dans H2. La légende du graphique figure dans J2 à AI2" sqref="C1"/>
    <dataValidation allowBlank="1" showInputMessage="1" showErrorMessage="1" prompt="Sélectionnez une période à mettre en évidence dans la cellule H2. Une légende de graphique figure dans J2 à AI2" sqref="C2:G2"/>
  </dataValidations>
  <printOptions horizontalCentered="1"/>
  <pageMargins left="0.43307086614173229" right="0.43307086614173229" top="0.51181102362204722" bottom="0.51181102362204722" header="0.31496062992125984" footer="0.31496062992125984"/>
  <pageSetup paperSize="9" scale="50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Planificateur de projet</vt:lpstr>
      <vt:lpstr>'Planificateur de projet'!Impression_des_titres</vt:lpstr>
      <vt:lpstr>période_sélectionnée</vt:lpstr>
      <vt:lpstr>TitreRégion..BO60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KUMMER Jennifer</dc:creator>
  <cp:lastModifiedBy>RAT Guillaume</cp:lastModifiedBy>
  <dcterms:created xsi:type="dcterms:W3CDTF">2016-12-05T05:14:59Z</dcterms:created>
  <dcterms:modified xsi:type="dcterms:W3CDTF">2019-05-15T09:44:56Z</dcterms:modified>
</cp:coreProperties>
</file>