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oline\30 Simulateurs\"/>
    </mc:Choice>
  </mc:AlternateContent>
  <xr:revisionPtr revIDLastSave="0" documentId="8_{0F104560-4B65-4C7F-964E-33C0322555B4}" xr6:coauthVersionLast="38" xr6:coauthVersionMax="38" xr10:uidLastSave="{00000000-0000-0000-0000-000000000000}"/>
  <bookViews>
    <workbookView xWindow="0" yWindow="0" windowWidth="28800" windowHeight="13605" activeTab="1" xr2:uid="{00000000-000D-0000-FFFF-FFFF00000000}"/>
  </bookViews>
  <sheets>
    <sheet name="TABLEAU" sheetId="2" r:id="rId1"/>
    <sheet name="Donnée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2" l="1"/>
  <c r="C5" i="2" l="1"/>
  <c r="D4" i="2" l="1"/>
  <c r="E4" i="2"/>
  <c r="D5" i="2" l="1"/>
  <c r="D6" i="2"/>
  <c r="D8" i="2"/>
  <c r="D7" i="2"/>
  <c r="C7" i="2"/>
  <c r="E5" i="2"/>
  <c r="F4" i="2"/>
  <c r="E7" i="2"/>
  <c r="F5" i="2" l="1"/>
  <c r="C6" i="2"/>
  <c r="E6" i="2" s="1"/>
  <c r="F6" i="2" s="1"/>
  <c r="C8" i="2"/>
  <c r="F7" i="2"/>
  <c r="E8" i="2"/>
  <c r="F8" i="2"/>
</calcChain>
</file>

<file path=xl/sharedStrings.xml><?xml version="1.0" encoding="utf-8"?>
<sst xmlns="http://schemas.openxmlformats.org/spreadsheetml/2006/main" count="359" uniqueCount="54">
  <si>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</si>
  <si>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</si>
  <si>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</si>
  <si>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</si>
  <si>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</si>
  <si>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</si>
  <si>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</si>
  <si>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</si>
  <si>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</si>
  <si>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</si>
  <si>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</si>
  <si>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</si>
  <si>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</si>
  <si>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</si>
  <si>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</si>
  <si>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</si>
  <si>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</si>
  <si>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</si>
  <si>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</si>
  <si>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</si>
  <si>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</si>
  <si>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</si>
  <si>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</si>
  <si>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</si>
  <si>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</si>
  <si>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</si>
  <si>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</si>
  <si>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</si>
  <si>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</si>
  <si>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</si>
  <si>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</si>
  <si>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</si>
  <si>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</si>
  <si>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</si>
  <si>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</si>
  <si>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</si>
  <si>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N/nb</t>
  </si>
  <si>
    <t>Valeur</t>
  </si>
  <si>
    <t>Repere</t>
  </si>
  <si>
    <t>Objectif mini X</t>
  </si>
  <si>
    <t>X (A)</t>
  </si>
  <si>
    <t>Resultat</t>
  </si>
  <si>
    <t>/</t>
  </si>
  <si>
    <t>30 A</t>
  </si>
  <si>
    <t>60 A</t>
  </si>
  <si>
    <t>90 A</t>
  </si>
  <si>
    <t>100 A</t>
  </si>
  <si>
    <t>Je dispose sur une feuille d'un tableau contenant en colonne les informations Repère et Valeur, ainsi que le résultat X correspondant à un couple (repère;valeur) dans la table A (feuille données). Je dois définir un seuil mini pour la valeur X, ici baptisé objectif mini X (case H3).  Je souhaite trouver une formule qui va chercher cette valeur X mini correspondante au même couple (Repère; Valeur) dans les tables de 30 A à 100 A. Le résultat doit m'afficher le nom de la table.</t>
  </si>
  <si>
    <t>Valeur trouvée</t>
  </si>
  <si>
    <t>Table</t>
  </si>
  <si>
    <t>votre exemple</t>
  </si>
  <si>
    <t>N°Ligne liée au repère</t>
  </si>
  <si>
    <t xml:space="preserve">Repère </t>
  </si>
  <si>
    <t>X(A)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</si>
</sst>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11" xfId="0" applyBorder="1"/>
    <xf numFmtId="2" fontId="0" fillId="0" borderId="0" xfId="0" applyNumberFormat="1" applyFill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/>
    <xf numFmtId="0" fontId="2" fillId="0" borderId="23" xfId="0" applyFont="1" applyBorder="1" applyAlignment="1"/>
    <xf numFmtId="0" fontId="2" fillId="0" borderId="0" xfId="0" applyFont="1"/>
    <xf numFmtId="0" fontId="2" fillId="0" borderId="24" xfId="0" applyFont="1" applyBorder="1" applyAlignment="1"/>
    <xf numFmtId="0" fontId="3" fillId="0" borderId="24" xfId="0" applyFont="1" applyBorder="1" applyAlignment="1"/>
    <xf numFmtId="0" fontId="2" fillId="0" borderId="25" xfId="0" applyFont="1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3" xfId="0" applyBorder="1" applyAlignment="1">
      <alignment horizontal="right"/>
    </xf>
    <xf numFmtId="18" fontId="3" fillId="0" borderId="23" xfId="0" applyNumberFormat="1" applyFont="1" applyBorder="1" applyAlignment="1">
      <alignment horizontal="center"/>
    </xf>
    <xf numFmtId="0" fontId="3" fillId="0" borderId="24" xfId="0" applyFont="1" applyBorder="1"/>
    <xf numFmtId="0" fontId="0" fillId="2" borderId="2" xfId="0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3" borderId="4" xfId="0" applyFill="1" applyBorder="1"/>
    <xf numFmtId="1" fontId="0" fillId="3" borderId="6" xfId="0" applyNumberFormat="1" applyFill="1" applyBorder="1"/>
    <xf numFmtId="1" fontId="0" fillId="3" borderId="7" xfId="0" applyNumberFormat="1" applyFill="1" applyBorder="1"/>
    <xf numFmtId="1" fontId="0" fillId="3" borderId="13" xfId="0" applyNumberFormat="1" applyFill="1" applyBorder="1"/>
    <xf numFmtId="1" fontId="0" fillId="3" borderId="16" xfId="0" applyNumberFormat="1" applyFill="1" applyBorder="1"/>
    <xf numFmtId="1" fontId="4" fillId="4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>
      <selection activeCell="B5" sqref="B5"/>
    </sheetView>
  </sheetViews>
  <sheetFormatPr baseColWidth="10" defaultRowHeight="15" x14ac:dyDescent="0.25"/>
  <cols>
    <col min="4" max="4" width="17.28515625" customWidth="1"/>
    <col min="5" max="5" width="25" customWidth="1"/>
    <col min="6" max="6" width="7.85546875" customWidth="1"/>
    <col min="7" max="7" width="15.42578125" customWidth="1"/>
  </cols>
  <sheetData>
    <row r="1" spans="1:15" ht="15.75" thickBot="1" x14ac:dyDescent="0.3"/>
    <row r="2" spans="1:15" ht="15.75" thickBot="1" x14ac:dyDescent="0.3">
      <c r="E2" s="46" t="s">
        <v>41</v>
      </c>
      <c r="F2" s="47"/>
    </row>
    <row r="3" spans="1:15" ht="30" customHeight="1" thickBot="1" x14ac:dyDescent="0.3">
      <c r="A3" s="29" t="s">
        <v>52</v>
      </c>
      <c r="B3" s="36" t="s">
        <v>37</v>
      </c>
      <c r="C3" s="40" t="s">
        <v>53</v>
      </c>
      <c r="D3" s="44" t="s">
        <v>51</v>
      </c>
      <c r="E3" s="40" t="s">
        <v>48</v>
      </c>
      <c r="F3" s="40" t="s">
        <v>49</v>
      </c>
      <c r="H3" s="26" t="s">
        <v>39</v>
      </c>
      <c r="I3" s="28">
        <v>11</v>
      </c>
    </row>
    <row r="4" spans="1:15" x14ac:dyDescent="0.25">
      <c r="A4" s="19" t="s">
        <v>12</v>
      </c>
      <c r="B4" s="37">
        <v>20</v>
      </c>
      <c r="C4" s="42">
        <f>ROUND(INDEX(Données!$A$3:$H$38,MATCH($A4,Données!$A$3:$A$38,0),MATCH($B4,Données!$A$2:$H$2,0)),0)</f>
        <v>9</v>
      </c>
      <c r="D4" s="41">
        <f>MATCH($A4,Données!$A$1:$A$38,0)</f>
        <v>15</v>
      </c>
      <c r="E4" s="42">
        <f ca="1">IF($I$3&gt;C4,SMALL(INDIRECT("Données!$I" &amp;D4&amp;" :$AJ"&amp;D4),COUNTIF(INDIRECT("Données!$I"&amp;D4&amp;":$AJ"&amp;D4),"&lt;="&amp;$I$3)+1),"")</f>
        <v>11.196951347949501</v>
      </c>
      <c r="F4" s="42" t="str">
        <f ca="1">IF(E4="","",INDIRECT("Données!"&amp;LEFT(ADDRESS(1,MATCH(E4,INDIRECT("Données!$I"&amp;D4&amp;":$AJ"&amp;D4),0)+8,4),FIND(1,ADDRESS(1,MATCH(E4,INDIRECT("Données!$I"&amp;D4&amp;":$AJ"&amp;D4),0)+8,4))-1)&amp;1))</f>
        <v>90 A</v>
      </c>
    </row>
    <row r="5" spans="1:15" x14ac:dyDescent="0.25">
      <c r="A5" s="21" t="s">
        <v>27</v>
      </c>
      <c r="B5" s="38">
        <v>50</v>
      </c>
      <c r="C5" s="42">
        <f>ROUND(INDEX(Données!$A$3:$H$38,MATCH($A5,Données!$A$3:$A$38,0),MATCH($B5,Données!$A$2:$H$2,0)),0)</f>
        <v>12</v>
      </c>
      <c r="D5" s="42">
        <f>MATCH($A5,Données!$A$1:$A$38,0)</f>
        <v>30</v>
      </c>
      <c r="E5" s="42" t="str">
        <f ca="1">IF($I$3&gt;C5,SMALL(INDIRECT("Données!$I" &amp;D5&amp;" :$AJ"&amp;D5),COUNTIF(INDIRECT("Données!$I"&amp;D5&amp;":$AJ"&amp;D5),"&lt;="&amp;$I$3)+1),"")</f>
        <v/>
      </c>
      <c r="F5" s="42" t="str">
        <f t="shared" ref="F5:F8" ca="1" si="0">IF(E5="","",INDIRECT("Données!"&amp;LEFT(ADDRESS(1,MATCH(E5,INDIRECT("Données!$I"&amp;D5&amp;":$AJ"&amp;D5),0)+8,4),FIND(1,ADDRESS(1,MATCH(E5,INDIRECT("Données!$I"&amp;D5&amp;":$AJ"&amp;D5),0)+8,4))-1)&amp;1))</f>
        <v/>
      </c>
    </row>
    <row r="6" spans="1:15" x14ac:dyDescent="0.25">
      <c r="A6" s="21" t="s">
        <v>18</v>
      </c>
      <c r="B6" s="38">
        <v>60</v>
      </c>
      <c r="C6" s="42">
        <f>ROUND(INDEX(Données!$A$3:$H$38,MATCH($A6,Données!$A$3:$A$38,0),MATCH($B6,Données!$A$2:$H$2,0)),0)</f>
        <v>15</v>
      </c>
      <c r="D6" s="42">
        <f>MATCH($A6,Données!$A$1:$A$38,0)</f>
        <v>21</v>
      </c>
      <c r="E6" s="42" t="str">
        <f t="shared" ref="E6:E7" ca="1" si="1">IF($I$3&gt;C6,SMALL(INDIRECT("Données!$I" &amp;D6&amp;" :$AJ"&amp;D6),COUNTIF(INDIRECT("Données!$I"&amp;D6&amp;":$AJ"&amp;D6),"&lt;="&amp;$I$3)+1),"")</f>
        <v/>
      </c>
      <c r="F6" s="42" t="str">
        <f t="shared" ca="1" si="0"/>
        <v/>
      </c>
    </row>
    <row r="7" spans="1:15" x14ac:dyDescent="0.25">
      <c r="A7" s="21" t="s">
        <v>21</v>
      </c>
      <c r="B7" s="38">
        <v>10</v>
      </c>
      <c r="C7" s="42">
        <f>ROUND(INDEX(Données!$A$3:$H$38,MATCH($A7,Données!$A$3:$A$38,0),MATCH($B7,Données!$A$2:$H$2,0)),0)</f>
        <v>8</v>
      </c>
      <c r="D7" s="42">
        <f>MATCH($A7,Données!$A$1:$A$38,0)</f>
        <v>24</v>
      </c>
      <c r="E7" s="42">
        <f t="shared" ca="1" si="1"/>
        <v>11.1224957358629</v>
      </c>
      <c r="F7" s="42" t="str">
        <f t="shared" ca="1" si="0"/>
        <v>90 A</v>
      </c>
    </row>
    <row r="8" spans="1:15" ht="15.75" thickBot="1" x14ac:dyDescent="0.3">
      <c r="A8" s="23" t="s">
        <v>27</v>
      </c>
      <c r="B8" s="39">
        <v>40</v>
      </c>
      <c r="C8" s="43">
        <f>ROUND(INDEX(Données!$A$3:$H$38,MATCH($A8,Données!$A$3:$A$38,0),MATCH($B8,Données!$A$2:$H$2,0)),0)</f>
        <v>10</v>
      </c>
      <c r="D8" s="43">
        <f>MATCH($A8,Données!$A$1:$A$38,0)</f>
        <v>30</v>
      </c>
      <c r="E8" s="42">
        <f ca="1">IF($I$3&gt;C8,SMALL(INDIRECT("Données!$I" &amp;D8&amp;" :$AJ"&amp;D8),COUNTIF(INDIRECT("Données!$I"&amp;D8&amp;":$AJ"&amp;D8),"&lt;="&amp;$I$3)+1),"")</f>
        <v>11.3290535791013</v>
      </c>
      <c r="F8" s="42" t="str">
        <f t="shared" ca="1" si="0"/>
        <v>100 A</v>
      </c>
    </row>
    <row r="11" spans="1:15" x14ac:dyDescent="0.25">
      <c r="H11" s="45" t="s">
        <v>47</v>
      </c>
      <c r="I11" s="45"/>
      <c r="J11" s="45"/>
      <c r="K11" s="45"/>
      <c r="L11" s="45"/>
      <c r="M11" s="45"/>
      <c r="N11" s="45"/>
      <c r="O11" s="45"/>
    </row>
    <row r="12" spans="1:15" x14ac:dyDescent="0.25">
      <c r="H12" s="45"/>
      <c r="I12" s="45"/>
      <c r="J12" s="45"/>
      <c r="K12" s="45"/>
      <c r="L12" s="45"/>
      <c r="M12" s="45"/>
      <c r="N12" s="45"/>
      <c r="O12" s="45"/>
    </row>
    <row r="13" spans="1:15" x14ac:dyDescent="0.25">
      <c r="H13" s="45"/>
      <c r="I13" s="45"/>
      <c r="J13" s="45"/>
      <c r="K13" s="45"/>
      <c r="L13" s="45"/>
      <c r="M13" s="45"/>
      <c r="N13" s="45"/>
      <c r="O13" s="45"/>
    </row>
    <row r="14" spans="1:15" x14ac:dyDescent="0.25">
      <c r="H14" s="45"/>
      <c r="I14" s="45"/>
      <c r="J14" s="45"/>
      <c r="K14" s="45"/>
      <c r="L14" s="45"/>
      <c r="M14" s="45"/>
      <c r="N14" s="45"/>
      <c r="O14" s="45"/>
    </row>
    <row r="15" spans="1:15" ht="15.75" thickBot="1" x14ac:dyDescent="0.3">
      <c r="B15" s="48" t="s">
        <v>50</v>
      </c>
      <c r="C15" s="48"/>
      <c r="D15" s="48"/>
      <c r="E15" s="48"/>
      <c r="H15" s="45"/>
      <c r="I15" s="45"/>
      <c r="J15" s="45"/>
      <c r="K15" s="45"/>
      <c r="L15" s="45"/>
      <c r="M15" s="45"/>
      <c r="N15" s="45"/>
      <c r="O15" s="45"/>
    </row>
    <row r="16" spans="1:15" x14ac:dyDescent="0.25">
      <c r="B16" s="19" t="s">
        <v>38</v>
      </c>
      <c r="C16" s="20" t="s">
        <v>37</v>
      </c>
      <c r="D16" s="20" t="s">
        <v>40</v>
      </c>
      <c r="E16" s="27" t="s">
        <v>41</v>
      </c>
      <c r="H16" s="45"/>
      <c r="I16" s="45"/>
      <c r="J16" s="45"/>
      <c r="K16" s="45"/>
      <c r="L16" s="45"/>
      <c r="M16" s="45"/>
      <c r="N16" s="45"/>
      <c r="O16" s="45"/>
    </row>
    <row r="17" spans="2:15" x14ac:dyDescent="0.25">
      <c r="B17" s="21" t="s">
        <v>12</v>
      </c>
      <c r="C17" s="5">
        <v>20</v>
      </c>
      <c r="D17" s="5">
        <v>9</v>
      </c>
      <c r="E17" s="22" t="s">
        <v>44</v>
      </c>
      <c r="H17" s="45"/>
      <c r="I17" s="45"/>
      <c r="J17" s="45"/>
      <c r="K17" s="45"/>
      <c r="L17" s="45"/>
      <c r="M17" s="45"/>
      <c r="N17" s="45"/>
      <c r="O17" s="45"/>
    </row>
    <row r="18" spans="2:15" x14ac:dyDescent="0.25">
      <c r="B18" s="21" t="s">
        <v>9</v>
      </c>
      <c r="C18" s="5">
        <v>50</v>
      </c>
      <c r="D18" s="5">
        <v>13</v>
      </c>
      <c r="E18" s="22" t="s">
        <v>42</v>
      </c>
      <c r="H18" s="45"/>
      <c r="I18" s="45"/>
      <c r="J18" s="45"/>
      <c r="K18" s="45"/>
      <c r="L18" s="45"/>
      <c r="M18" s="45"/>
      <c r="N18" s="45"/>
      <c r="O18" s="45"/>
    </row>
    <row r="19" spans="2:15" x14ac:dyDescent="0.25">
      <c r="B19" s="21" t="s">
        <v>18</v>
      </c>
      <c r="C19" s="5">
        <v>60</v>
      </c>
      <c r="D19" s="5">
        <v>15</v>
      </c>
      <c r="E19" s="22" t="s">
        <v>42</v>
      </c>
      <c r="H19" s="45"/>
      <c r="I19" s="45"/>
      <c r="J19" s="45"/>
      <c r="K19" s="45"/>
      <c r="L19" s="45"/>
      <c r="M19" s="45"/>
      <c r="N19" s="45"/>
      <c r="O19" s="45"/>
    </row>
    <row r="20" spans="2:15" x14ac:dyDescent="0.25">
      <c r="B20" s="21" t="s">
        <v>24</v>
      </c>
      <c r="C20" s="5">
        <v>10</v>
      </c>
      <c r="D20" s="5">
        <v>7</v>
      </c>
      <c r="E20" s="22" t="s">
        <v>45</v>
      </c>
      <c r="H20" s="45"/>
      <c r="I20" s="45"/>
      <c r="J20" s="45"/>
      <c r="K20" s="45"/>
      <c r="L20" s="45"/>
      <c r="M20" s="45"/>
      <c r="N20" s="45"/>
      <c r="O20" s="45"/>
    </row>
    <row r="21" spans="2:15" ht="15.75" thickBot="1" x14ac:dyDescent="0.3">
      <c r="B21" s="23" t="s">
        <v>27</v>
      </c>
      <c r="C21" s="24">
        <v>40</v>
      </c>
      <c r="D21" s="24">
        <v>10</v>
      </c>
      <c r="E21" s="25" t="s">
        <v>43</v>
      </c>
      <c r="H21" s="45"/>
      <c r="I21" s="45"/>
      <c r="J21" s="45"/>
      <c r="K21" s="45"/>
      <c r="L21" s="45"/>
      <c r="M21" s="45"/>
      <c r="N21" s="45"/>
      <c r="O21" s="45"/>
    </row>
  </sheetData>
  <mergeCells count="3">
    <mergeCell ref="H11:O21"/>
    <mergeCell ref="E2:F2"/>
    <mergeCell ref="B15:E1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5" sqref="R15"/>
    </sheetView>
  </sheetViews>
  <sheetFormatPr baseColWidth="10" defaultRowHeight="15" x14ac:dyDescent="0.25"/>
  <sheetData>
    <row r="1" spans="1:36" s="32" customFormat="1" ht="16.5" thickTop="1" thickBot="1" x14ac:dyDescent="0.3">
      <c r="A1" s="30"/>
      <c r="B1" s="49" t="s">
        <v>0</v>
      </c>
      <c r="C1" s="50"/>
      <c r="D1" s="50"/>
      <c r="E1" s="50"/>
      <c r="F1" s="50"/>
      <c r="G1" s="50"/>
      <c r="H1" s="50"/>
      <c r="I1" s="31" t="s">
        <v>43</v>
      </c>
      <c r="J1" s="33" t="s">
        <v>43</v>
      </c>
      <c r="K1" s="33" t="s">
        <v>43</v>
      </c>
      <c r="L1" s="34" t="s">
        <v>43</v>
      </c>
      <c r="M1" s="33" t="s">
        <v>43</v>
      </c>
      <c r="N1" s="33" t="s">
        <v>43</v>
      </c>
      <c r="O1" s="35" t="s">
        <v>43</v>
      </c>
      <c r="P1" s="31" t="s">
        <v>44</v>
      </c>
      <c r="Q1" s="33" t="s">
        <v>44</v>
      </c>
      <c r="R1" s="33" t="s">
        <v>44</v>
      </c>
      <c r="S1" s="34" t="s">
        <v>44</v>
      </c>
      <c r="T1" s="33" t="s">
        <v>44</v>
      </c>
      <c r="U1" s="33" t="s">
        <v>44</v>
      </c>
      <c r="V1" s="35" t="s">
        <v>44</v>
      </c>
      <c r="W1" s="31" t="s">
        <v>45</v>
      </c>
      <c r="X1" s="33" t="s">
        <v>45</v>
      </c>
      <c r="Y1" s="33" t="s">
        <v>45</v>
      </c>
      <c r="Z1" s="34" t="s">
        <v>45</v>
      </c>
      <c r="AA1" s="33" t="s">
        <v>45</v>
      </c>
      <c r="AB1" s="33" t="s">
        <v>45</v>
      </c>
      <c r="AC1" s="35" t="s">
        <v>45</v>
      </c>
      <c r="AD1" s="31" t="s">
        <v>46</v>
      </c>
      <c r="AE1" s="33" t="s">
        <v>46</v>
      </c>
      <c r="AF1" s="33" t="s">
        <v>46</v>
      </c>
      <c r="AG1" s="34" t="s">
        <v>46</v>
      </c>
      <c r="AH1" s="33" t="s">
        <v>46</v>
      </c>
      <c r="AI1" s="33" t="s">
        <v>46</v>
      </c>
      <c r="AJ1" s="35" t="s">
        <v>46</v>
      </c>
    </row>
    <row r="2" spans="1:36" x14ac:dyDescent="0.25">
      <c r="A2" s="1" t="s">
        <v>36</v>
      </c>
      <c r="B2" s="2">
        <v>0</v>
      </c>
      <c r="C2" s="3">
        <v>10</v>
      </c>
      <c r="D2" s="57">
        <v>20</v>
      </c>
      <c r="E2" s="3">
        <v>30</v>
      </c>
      <c r="F2" s="3">
        <v>40</v>
      </c>
      <c r="G2" s="3">
        <v>50</v>
      </c>
      <c r="H2" s="4">
        <v>60</v>
      </c>
      <c r="I2" s="2">
        <v>0</v>
      </c>
      <c r="J2" s="3">
        <v>10</v>
      </c>
      <c r="K2" s="57">
        <v>20</v>
      </c>
      <c r="L2" s="3">
        <v>30</v>
      </c>
      <c r="M2" s="3">
        <v>40</v>
      </c>
      <c r="N2" s="3">
        <v>50</v>
      </c>
      <c r="O2" s="4">
        <v>60</v>
      </c>
      <c r="P2" s="2">
        <v>0</v>
      </c>
      <c r="Q2" s="3">
        <v>10</v>
      </c>
      <c r="R2" s="57">
        <v>20</v>
      </c>
      <c r="S2" s="3">
        <v>30</v>
      </c>
      <c r="T2" s="3">
        <v>40</v>
      </c>
      <c r="U2" s="3">
        <v>50</v>
      </c>
      <c r="V2" s="4">
        <v>60</v>
      </c>
      <c r="W2" s="2">
        <v>0</v>
      </c>
      <c r="X2" s="3">
        <v>10</v>
      </c>
      <c r="Y2" s="57">
        <v>20</v>
      </c>
      <c r="Z2" s="3">
        <v>30</v>
      </c>
      <c r="AA2" s="3">
        <v>40</v>
      </c>
      <c r="AB2" s="3">
        <v>50</v>
      </c>
      <c r="AC2" s="4">
        <v>60</v>
      </c>
      <c r="AD2" s="2">
        <v>0</v>
      </c>
      <c r="AE2" s="3">
        <v>10</v>
      </c>
      <c r="AF2" s="57">
        <v>20</v>
      </c>
      <c r="AG2" s="3">
        <v>30</v>
      </c>
      <c r="AH2" s="3">
        <v>40</v>
      </c>
      <c r="AI2" s="3">
        <v>50</v>
      </c>
      <c r="AJ2" s="4">
        <v>60</v>
      </c>
    </row>
    <row r="3" spans="1:36" x14ac:dyDescent="0.25">
      <c r="A3" s="1" t="s">
        <v>0</v>
      </c>
      <c r="B3" s="8">
        <v>5</v>
      </c>
      <c r="C3" s="8">
        <v>5</v>
      </c>
      <c r="D3" s="58">
        <v>5</v>
      </c>
      <c r="E3" s="8">
        <v>5</v>
      </c>
      <c r="F3" s="8">
        <v>5</v>
      </c>
      <c r="G3" s="8">
        <v>5</v>
      </c>
      <c r="H3" s="8">
        <v>5</v>
      </c>
      <c r="I3" s="11">
        <v>5.71</v>
      </c>
      <c r="J3" s="9">
        <v>5.71</v>
      </c>
      <c r="K3" s="59">
        <v>5.71</v>
      </c>
      <c r="L3" s="9">
        <v>5.71</v>
      </c>
      <c r="M3" s="9">
        <v>5.71</v>
      </c>
      <c r="N3" s="9">
        <v>5.71</v>
      </c>
      <c r="O3" s="12">
        <v>5.71</v>
      </c>
      <c r="P3" s="8">
        <v>7.65</v>
      </c>
      <c r="Q3" s="9">
        <v>7.65</v>
      </c>
      <c r="R3" s="59">
        <v>7.65</v>
      </c>
      <c r="S3" s="9">
        <v>7.65</v>
      </c>
      <c r="T3" s="9">
        <v>7.65</v>
      </c>
      <c r="U3" s="9">
        <v>7.65</v>
      </c>
      <c r="V3" s="10">
        <v>7.65</v>
      </c>
      <c r="W3" s="11">
        <v>8.7799999999999994</v>
      </c>
      <c r="X3" s="9">
        <v>8.7799999999999994</v>
      </c>
      <c r="Y3" s="59">
        <v>8.7799999999999994</v>
      </c>
      <c r="Z3" s="9">
        <v>8.7799999999999994</v>
      </c>
      <c r="AA3" s="9">
        <v>8.7799999999999994</v>
      </c>
      <c r="AB3" s="9">
        <v>8.7799999999999994</v>
      </c>
      <c r="AC3" s="12">
        <v>8.7799999999999994</v>
      </c>
      <c r="AD3" s="8">
        <v>9.8000000000000007</v>
      </c>
      <c r="AE3" s="9">
        <v>9.8000000000000007</v>
      </c>
      <c r="AF3" s="59">
        <v>9.8000000000000007</v>
      </c>
      <c r="AG3" s="9">
        <v>9.8000000000000007</v>
      </c>
      <c r="AH3" s="9">
        <v>9.8000000000000007</v>
      </c>
      <c r="AI3" s="9">
        <v>9.8000000000000007</v>
      </c>
      <c r="AJ3" s="10">
        <v>9.8000000000000007</v>
      </c>
    </row>
    <row r="4" spans="1:36" x14ac:dyDescent="0.25">
      <c r="A4" s="1" t="s">
        <v>1</v>
      </c>
      <c r="B4" s="8">
        <v>5</v>
      </c>
      <c r="C4" s="8">
        <v>5</v>
      </c>
      <c r="D4" s="58">
        <v>5</v>
      </c>
      <c r="E4" s="8">
        <v>5</v>
      </c>
      <c r="F4" s="8">
        <v>5</v>
      </c>
      <c r="G4" s="8">
        <v>5</v>
      </c>
      <c r="H4" s="8">
        <v>5</v>
      </c>
      <c r="I4" s="11">
        <v>5.71</v>
      </c>
      <c r="J4" s="9">
        <v>5.71</v>
      </c>
      <c r="K4" s="59">
        <v>5.71</v>
      </c>
      <c r="L4" s="9">
        <v>5.71</v>
      </c>
      <c r="M4" s="9">
        <v>5.71</v>
      </c>
      <c r="N4" s="9">
        <v>5.71</v>
      </c>
      <c r="O4" s="12">
        <v>5.71</v>
      </c>
      <c r="P4" s="8">
        <v>7.65</v>
      </c>
      <c r="Q4" s="9">
        <v>7.65</v>
      </c>
      <c r="R4" s="59">
        <v>7.65</v>
      </c>
      <c r="S4" s="9">
        <v>7.65</v>
      </c>
      <c r="T4" s="9">
        <v>7.65</v>
      </c>
      <c r="U4" s="9">
        <v>7.65</v>
      </c>
      <c r="V4" s="10">
        <v>7.65</v>
      </c>
      <c r="W4" s="11">
        <v>8.7799999999999994</v>
      </c>
      <c r="X4" s="9">
        <v>8.7799999999999994</v>
      </c>
      <c r="Y4" s="59">
        <v>8.7799999999999994</v>
      </c>
      <c r="Z4" s="9">
        <v>8.7799999999999994</v>
      </c>
      <c r="AA4" s="9">
        <v>8.7799999999999994</v>
      </c>
      <c r="AB4" s="9">
        <v>8.7799999999999994</v>
      </c>
      <c r="AC4" s="12">
        <v>8.7799999999999994</v>
      </c>
      <c r="AD4" s="8">
        <v>9.8000000000000007</v>
      </c>
      <c r="AE4" s="9">
        <v>9.8000000000000007</v>
      </c>
      <c r="AF4" s="59">
        <v>9.8000000000000007</v>
      </c>
      <c r="AG4" s="9">
        <v>9.8000000000000007</v>
      </c>
      <c r="AH4" s="9">
        <v>9.8000000000000007</v>
      </c>
      <c r="AI4" s="9">
        <v>9.8000000000000007</v>
      </c>
      <c r="AJ4" s="10">
        <v>9.8000000000000007</v>
      </c>
    </row>
    <row r="5" spans="1:36" x14ac:dyDescent="0.25">
      <c r="A5" s="1" t="s">
        <v>2</v>
      </c>
      <c r="B5" s="8">
        <v>5</v>
      </c>
      <c r="C5" s="8">
        <v>5</v>
      </c>
      <c r="D5" s="58">
        <v>5</v>
      </c>
      <c r="E5" s="8">
        <v>5</v>
      </c>
      <c r="F5" s="8">
        <v>5</v>
      </c>
      <c r="G5" s="8">
        <v>5</v>
      </c>
      <c r="H5" s="8">
        <v>5</v>
      </c>
      <c r="I5" s="11">
        <v>5.71</v>
      </c>
      <c r="J5" s="9">
        <v>5.71</v>
      </c>
      <c r="K5" s="59">
        <v>5.71</v>
      </c>
      <c r="L5" s="9">
        <v>5.71</v>
      </c>
      <c r="M5" s="9">
        <v>5.71</v>
      </c>
      <c r="N5" s="9">
        <v>5.71</v>
      </c>
      <c r="O5" s="12">
        <v>5.71</v>
      </c>
      <c r="P5" s="8">
        <v>7.65</v>
      </c>
      <c r="Q5" s="9">
        <v>7.65</v>
      </c>
      <c r="R5" s="59">
        <v>7.65</v>
      </c>
      <c r="S5" s="9">
        <v>7.65</v>
      </c>
      <c r="T5" s="9">
        <v>7.65</v>
      </c>
      <c r="U5" s="9">
        <v>7.65</v>
      </c>
      <c r="V5" s="10">
        <v>7.65</v>
      </c>
      <c r="W5" s="11">
        <v>8.7799999999999994</v>
      </c>
      <c r="X5" s="9">
        <v>8.7799999999999994</v>
      </c>
      <c r="Y5" s="59">
        <v>8.7799999999999994</v>
      </c>
      <c r="Z5" s="9">
        <v>8.7799999999999994</v>
      </c>
      <c r="AA5" s="9">
        <v>8.7799999999999994</v>
      </c>
      <c r="AB5" s="9">
        <v>8.7799999999999994</v>
      </c>
      <c r="AC5" s="12">
        <v>8.7799999999999994</v>
      </c>
      <c r="AD5" s="8">
        <v>9.8000000000000007</v>
      </c>
      <c r="AE5" s="9">
        <v>9.8000000000000007</v>
      </c>
      <c r="AF5" s="59">
        <v>9.8000000000000007</v>
      </c>
      <c r="AG5" s="9">
        <v>9.8000000000000007</v>
      </c>
      <c r="AH5" s="9">
        <v>9.8000000000000007</v>
      </c>
      <c r="AI5" s="9">
        <v>9.8000000000000007</v>
      </c>
      <c r="AJ5" s="10">
        <v>9.8000000000000007</v>
      </c>
    </row>
    <row r="6" spans="1:36" x14ac:dyDescent="0.25">
      <c r="A6" s="1" t="s">
        <v>3</v>
      </c>
      <c r="B6" s="8">
        <v>5</v>
      </c>
      <c r="C6" s="8">
        <v>5</v>
      </c>
      <c r="D6" s="58">
        <v>5</v>
      </c>
      <c r="E6" s="8">
        <v>5</v>
      </c>
      <c r="F6" s="8">
        <v>5</v>
      </c>
      <c r="G6" s="8">
        <v>5</v>
      </c>
      <c r="H6" s="8">
        <v>5</v>
      </c>
      <c r="I6" s="11">
        <v>5.71</v>
      </c>
      <c r="J6" s="9">
        <v>5.71</v>
      </c>
      <c r="K6" s="59">
        <v>5.71</v>
      </c>
      <c r="L6" s="9">
        <v>5.71</v>
      </c>
      <c r="M6" s="9">
        <v>5.71</v>
      </c>
      <c r="N6" s="9">
        <v>5.71</v>
      </c>
      <c r="O6" s="12">
        <v>5.71</v>
      </c>
      <c r="P6" s="8">
        <v>7.65</v>
      </c>
      <c r="Q6" s="9">
        <v>7.65</v>
      </c>
      <c r="R6" s="59">
        <v>7.65</v>
      </c>
      <c r="S6" s="9">
        <v>7.65</v>
      </c>
      <c r="T6" s="9">
        <v>7.65</v>
      </c>
      <c r="U6" s="9">
        <v>7.65</v>
      </c>
      <c r="V6" s="10">
        <v>7.65</v>
      </c>
      <c r="W6" s="11">
        <v>8.7799999999999994</v>
      </c>
      <c r="X6" s="9">
        <v>8.7799999999999994</v>
      </c>
      <c r="Y6" s="59">
        <v>8.7799999999999994</v>
      </c>
      <c r="Z6" s="9">
        <v>8.7799999999999994</v>
      </c>
      <c r="AA6" s="9">
        <v>8.7799999999999994</v>
      </c>
      <c r="AB6" s="9">
        <v>8.7799999999999994</v>
      </c>
      <c r="AC6" s="12">
        <v>8.7799999999999994</v>
      </c>
      <c r="AD6" s="8">
        <v>9.8000000000000007</v>
      </c>
      <c r="AE6" s="9">
        <v>9.8000000000000007</v>
      </c>
      <c r="AF6" s="59">
        <v>9.8000000000000007</v>
      </c>
      <c r="AG6" s="9">
        <v>9.8000000000000007</v>
      </c>
      <c r="AH6" s="9">
        <v>9.8000000000000007</v>
      </c>
      <c r="AI6" s="9">
        <v>9.8000000000000007</v>
      </c>
      <c r="AJ6" s="10">
        <v>9.8000000000000007</v>
      </c>
    </row>
    <row r="7" spans="1:36" x14ac:dyDescent="0.25">
      <c r="A7" s="1" t="s">
        <v>4</v>
      </c>
      <c r="B7" s="8">
        <v>5</v>
      </c>
      <c r="C7" s="8">
        <v>5</v>
      </c>
      <c r="D7" s="58">
        <v>5</v>
      </c>
      <c r="E7" s="8">
        <v>5</v>
      </c>
      <c r="F7" s="8">
        <v>5</v>
      </c>
      <c r="G7" s="8">
        <v>5</v>
      </c>
      <c r="H7" s="8">
        <v>5</v>
      </c>
      <c r="I7" s="11">
        <v>5.71</v>
      </c>
      <c r="J7" s="9">
        <v>5.71</v>
      </c>
      <c r="K7" s="59">
        <v>5.71</v>
      </c>
      <c r="L7" s="9">
        <v>5.71</v>
      </c>
      <c r="M7" s="9">
        <v>5.71</v>
      </c>
      <c r="N7" s="9">
        <v>5.71</v>
      </c>
      <c r="O7" s="12">
        <v>5.71</v>
      </c>
      <c r="P7" s="8">
        <v>7.65</v>
      </c>
      <c r="Q7" s="9">
        <v>7.65</v>
      </c>
      <c r="R7" s="59">
        <v>7.65</v>
      </c>
      <c r="S7" s="9">
        <v>7.65</v>
      </c>
      <c r="T7" s="9">
        <v>7.65</v>
      </c>
      <c r="U7" s="9">
        <v>7.65</v>
      </c>
      <c r="V7" s="10">
        <v>7.65</v>
      </c>
      <c r="W7" s="11">
        <v>8.7799999999999994</v>
      </c>
      <c r="X7" s="9">
        <v>8.7799999999999994</v>
      </c>
      <c r="Y7" s="59">
        <v>8.7799999999999994</v>
      </c>
      <c r="Z7" s="9">
        <v>8.7799999999999994</v>
      </c>
      <c r="AA7" s="9">
        <v>8.7799999999999994</v>
      </c>
      <c r="AB7" s="9">
        <v>8.7799999999999994</v>
      </c>
      <c r="AC7" s="12">
        <v>8.7799999999999994</v>
      </c>
      <c r="AD7" s="8">
        <v>9.8000000000000007</v>
      </c>
      <c r="AE7" s="9">
        <v>9.8000000000000007</v>
      </c>
      <c r="AF7" s="59">
        <v>9.8000000000000007</v>
      </c>
      <c r="AG7" s="9">
        <v>9.8000000000000007</v>
      </c>
      <c r="AH7" s="9">
        <v>9.8000000000000007</v>
      </c>
      <c r="AI7" s="9">
        <v>9.8000000000000007</v>
      </c>
      <c r="AJ7" s="10">
        <v>9.8000000000000007</v>
      </c>
    </row>
    <row r="8" spans="1:36" x14ac:dyDescent="0.25">
      <c r="A8" s="1" t="s">
        <v>5</v>
      </c>
      <c r="B8" s="8">
        <v>5</v>
      </c>
      <c r="C8" s="8">
        <v>5</v>
      </c>
      <c r="D8" s="58">
        <v>5</v>
      </c>
      <c r="E8" s="8">
        <v>5</v>
      </c>
      <c r="F8" s="8">
        <v>5</v>
      </c>
      <c r="G8" s="8">
        <v>5</v>
      </c>
      <c r="H8" s="8">
        <v>5</v>
      </c>
      <c r="I8" s="11">
        <v>5.71</v>
      </c>
      <c r="J8" s="9">
        <v>5.71</v>
      </c>
      <c r="K8" s="59">
        <v>5.71</v>
      </c>
      <c r="L8" s="9">
        <v>5.71</v>
      </c>
      <c r="M8" s="9">
        <v>5.71</v>
      </c>
      <c r="N8" s="9">
        <v>5.71</v>
      </c>
      <c r="O8" s="12">
        <v>5.71</v>
      </c>
      <c r="P8" s="8">
        <v>7.65</v>
      </c>
      <c r="Q8" s="9">
        <v>7.65</v>
      </c>
      <c r="R8" s="59">
        <v>7.65</v>
      </c>
      <c r="S8" s="9">
        <v>7.65</v>
      </c>
      <c r="T8" s="9">
        <v>7.65</v>
      </c>
      <c r="U8" s="9">
        <v>7.65</v>
      </c>
      <c r="V8" s="10">
        <v>7.65</v>
      </c>
      <c r="W8" s="11">
        <v>8.7799999999999994</v>
      </c>
      <c r="X8" s="9">
        <v>8.7799999999999994</v>
      </c>
      <c r="Y8" s="59">
        <v>8.7799999999999994</v>
      </c>
      <c r="Z8" s="9">
        <v>8.7799999999999994</v>
      </c>
      <c r="AA8" s="9">
        <v>8.7799999999999994</v>
      </c>
      <c r="AB8" s="9">
        <v>8.7799999999999994</v>
      </c>
      <c r="AC8" s="12">
        <v>8.7799999999999994</v>
      </c>
      <c r="AD8" s="8">
        <v>9.8000000000000007</v>
      </c>
      <c r="AE8" s="9">
        <v>9.8000000000000007</v>
      </c>
      <c r="AF8" s="59">
        <v>9.8000000000000007</v>
      </c>
      <c r="AG8" s="9">
        <v>9.8000000000000007</v>
      </c>
      <c r="AH8" s="9">
        <v>9.8000000000000007</v>
      </c>
      <c r="AI8" s="9">
        <v>9.8000000000000007</v>
      </c>
      <c r="AJ8" s="10">
        <v>9.8000000000000007</v>
      </c>
    </row>
    <row r="9" spans="1:36" x14ac:dyDescent="0.25">
      <c r="A9" s="1" t="s">
        <v>6</v>
      </c>
      <c r="B9" s="8">
        <v>5</v>
      </c>
      <c r="C9" s="8">
        <v>5</v>
      </c>
      <c r="D9" s="58">
        <v>5</v>
      </c>
      <c r="E9" s="8">
        <v>5</v>
      </c>
      <c r="F9" s="8">
        <v>5</v>
      </c>
      <c r="G9" s="8">
        <v>5</v>
      </c>
      <c r="H9" s="8">
        <v>5</v>
      </c>
      <c r="I9" s="11">
        <v>5.71</v>
      </c>
      <c r="J9" s="9">
        <v>5.71</v>
      </c>
      <c r="K9" s="59">
        <v>5.71</v>
      </c>
      <c r="L9" s="9">
        <v>5.71</v>
      </c>
      <c r="M9" s="9">
        <v>5.71</v>
      </c>
      <c r="N9" s="9">
        <v>5.71</v>
      </c>
      <c r="O9" s="12">
        <v>5.71</v>
      </c>
      <c r="P9" s="8">
        <v>7.65</v>
      </c>
      <c r="Q9" s="9">
        <v>7.65</v>
      </c>
      <c r="R9" s="59">
        <v>7.65</v>
      </c>
      <c r="S9" s="9">
        <v>7.65</v>
      </c>
      <c r="T9" s="9">
        <v>7.65</v>
      </c>
      <c r="U9" s="9">
        <v>7.65</v>
      </c>
      <c r="V9" s="10">
        <v>7.65</v>
      </c>
      <c r="W9" s="11">
        <v>8.7799999999999994</v>
      </c>
      <c r="X9" s="9">
        <v>8.7799999999999994</v>
      </c>
      <c r="Y9" s="59">
        <v>8.7799999999999994</v>
      </c>
      <c r="Z9" s="9">
        <v>8.7799999999999994</v>
      </c>
      <c r="AA9" s="9">
        <v>8.7799999999999994</v>
      </c>
      <c r="AB9" s="9">
        <v>8.7799999999999994</v>
      </c>
      <c r="AC9" s="12">
        <v>8.7799999999999994</v>
      </c>
      <c r="AD9" s="8">
        <v>9.8000000000000007</v>
      </c>
      <c r="AE9" s="9">
        <v>9.8000000000000007</v>
      </c>
      <c r="AF9" s="59">
        <v>9.8000000000000007</v>
      </c>
      <c r="AG9" s="9">
        <v>9.8000000000000007</v>
      </c>
      <c r="AH9" s="9">
        <v>9.8000000000000007</v>
      </c>
      <c r="AI9" s="9">
        <v>9.8000000000000007</v>
      </c>
      <c r="AJ9" s="10">
        <v>9.8000000000000007</v>
      </c>
    </row>
    <row r="10" spans="1:36" x14ac:dyDescent="0.25">
      <c r="A10" s="1" t="s">
        <v>7</v>
      </c>
      <c r="B10" s="8">
        <v>5</v>
      </c>
      <c r="C10" s="9">
        <v>6.6405841040016798</v>
      </c>
      <c r="D10" s="59">
        <v>6.9946051229733497</v>
      </c>
      <c r="E10" s="9">
        <v>7.37723918236044</v>
      </c>
      <c r="F10" s="9">
        <v>8.7441746212809708</v>
      </c>
      <c r="G10" s="9">
        <v>10.3052217171359</v>
      </c>
      <c r="H10" s="10">
        <v>11.332601984880201</v>
      </c>
      <c r="I10" s="11">
        <v>5.71</v>
      </c>
      <c r="J10" s="9">
        <v>7.7279200960336798</v>
      </c>
      <c r="K10" s="59">
        <v>8.0866104951332005</v>
      </c>
      <c r="L10" s="9">
        <v>8.4832135167723806</v>
      </c>
      <c r="M10" s="9">
        <v>9.6662718295173597</v>
      </c>
      <c r="N10" s="9">
        <v>10.771475881592799</v>
      </c>
      <c r="O10" s="12">
        <v>11.714854994887</v>
      </c>
      <c r="P10" s="8">
        <v>7.65</v>
      </c>
      <c r="Q10" s="9">
        <v>8.6421578835296007</v>
      </c>
      <c r="R10" s="59">
        <v>8.9645634791757605</v>
      </c>
      <c r="S10" s="9">
        <v>9.3431697580675195</v>
      </c>
      <c r="T10" s="9">
        <v>10.4766853954424</v>
      </c>
      <c r="U10" s="9">
        <v>11.2599202358964</v>
      </c>
      <c r="V10" s="10">
        <v>12.056965528536701</v>
      </c>
      <c r="W10" s="11">
        <v>8.7799999999999994</v>
      </c>
      <c r="X10" s="9">
        <v>9.3868465144156996</v>
      </c>
      <c r="Y10" s="59">
        <v>9.7019565113231803</v>
      </c>
      <c r="Z10" s="9">
        <v>10.0297509999199</v>
      </c>
      <c r="AA10" s="9">
        <v>11.010794391168799</v>
      </c>
      <c r="AB10" s="9">
        <v>11.7709842109423</v>
      </c>
      <c r="AC10" s="12">
        <v>12.4757737042067</v>
      </c>
      <c r="AD10" s="8">
        <v>9.8000000000000007</v>
      </c>
      <c r="AE10" s="9">
        <v>9.9940824668552199</v>
      </c>
      <c r="AF10" s="59">
        <v>10.3527428560082</v>
      </c>
      <c r="AG10" s="9">
        <v>10.650591830217801</v>
      </c>
      <c r="AH10" s="9">
        <v>11.6197871566121</v>
      </c>
      <c r="AI10" s="9">
        <v>12.356158967185401</v>
      </c>
      <c r="AJ10" s="10">
        <v>12.911860812849</v>
      </c>
    </row>
    <row r="11" spans="1:36" x14ac:dyDescent="0.25">
      <c r="A11" s="1" t="s">
        <v>8</v>
      </c>
      <c r="B11" s="8">
        <v>5</v>
      </c>
      <c r="C11" s="9">
        <v>7.0679342555260796</v>
      </c>
      <c r="D11" s="59">
        <v>7.61731251122779</v>
      </c>
      <c r="E11" s="9">
        <v>8.2986543513950206</v>
      </c>
      <c r="F11" s="9">
        <v>10.2304695821122</v>
      </c>
      <c r="G11" s="9">
        <v>11.880811006778099</v>
      </c>
      <c r="H11" s="10">
        <v>12.7683782809651</v>
      </c>
      <c r="I11" s="11">
        <v>5.71</v>
      </c>
      <c r="J11" s="9">
        <v>8.2253774219982105</v>
      </c>
      <c r="K11" s="59">
        <v>8.7061548709435197</v>
      </c>
      <c r="L11" s="9">
        <v>9.3844807391295895</v>
      </c>
      <c r="M11" s="9">
        <v>11.1053883160612</v>
      </c>
      <c r="N11" s="9">
        <v>12.490486225715401</v>
      </c>
      <c r="O11" s="12">
        <v>13.365183230744</v>
      </c>
      <c r="P11" s="8">
        <v>7.65</v>
      </c>
      <c r="Q11" s="9">
        <v>9.1238064156412495</v>
      </c>
      <c r="R11" s="59">
        <v>9.6219099120737805</v>
      </c>
      <c r="S11" s="9">
        <v>10.1888200350462</v>
      </c>
      <c r="T11" s="9">
        <v>11.740121994562699</v>
      </c>
      <c r="U11" s="9">
        <v>13.0470984573402</v>
      </c>
      <c r="V11" s="10">
        <v>13.7736766372237</v>
      </c>
      <c r="W11" s="11">
        <v>8.7799999999999994</v>
      </c>
      <c r="X11" s="9">
        <v>9.8431906984364606</v>
      </c>
      <c r="Y11" s="59">
        <v>10.3161726890254</v>
      </c>
      <c r="Z11" s="9">
        <v>10.914637784242901</v>
      </c>
      <c r="AA11" s="9">
        <v>12.3463019695462</v>
      </c>
      <c r="AB11" s="9">
        <v>13.378659736414001</v>
      </c>
      <c r="AC11" s="12">
        <v>14.147744566622601</v>
      </c>
      <c r="AD11" s="8">
        <v>9.8000000000000007</v>
      </c>
      <c r="AE11" s="9">
        <v>10.456581625328001</v>
      </c>
      <c r="AF11" s="59">
        <v>10.9040312172526</v>
      </c>
      <c r="AG11" s="9">
        <v>11.4580722043615</v>
      </c>
      <c r="AH11" s="9">
        <v>12.7394141638898</v>
      </c>
      <c r="AI11" s="9">
        <v>13.870296822724599</v>
      </c>
      <c r="AJ11" s="10">
        <v>14.589386681453499</v>
      </c>
    </row>
    <row r="12" spans="1:36" x14ac:dyDescent="0.25">
      <c r="A12" s="1" t="s">
        <v>9</v>
      </c>
      <c r="B12" s="8">
        <v>5</v>
      </c>
      <c r="C12" s="9">
        <v>7.5018604326471801</v>
      </c>
      <c r="D12" s="59">
        <v>8.1633689245244696</v>
      </c>
      <c r="E12" s="9">
        <v>9.2211557186946695</v>
      </c>
      <c r="F12" s="9">
        <v>11.4660131303303</v>
      </c>
      <c r="G12" s="9">
        <v>13.305898139193401</v>
      </c>
      <c r="H12" s="10">
        <v>14.506562123450999</v>
      </c>
      <c r="I12" s="11">
        <v>5.71</v>
      </c>
      <c r="J12" s="9">
        <v>8.6668232094519606</v>
      </c>
      <c r="K12" s="59">
        <v>9.2699474244109403</v>
      </c>
      <c r="L12" s="9">
        <v>10.279449644905601</v>
      </c>
      <c r="M12" s="9">
        <v>12.259226773898099</v>
      </c>
      <c r="N12" s="9">
        <v>13.9225529172809</v>
      </c>
      <c r="O12" s="12">
        <v>14.916938593582801</v>
      </c>
      <c r="P12" s="8">
        <v>7.65</v>
      </c>
      <c r="Q12" s="9">
        <v>9.5659976768152006</v>
      </c>
      <c r="R12" s="59">
        <v>10.1547678128074</v>
      </c>
      <c r="S12" s="9">
        <v>11.0083923821478</v>
      </c>
      <c r="T12" s="9">
        <v>12.7882641054746</v>
      </c>
      <c r="U12" s="9">
        <v>14.248542691206699</v>
      </c>
      <c r="V12" s="10">
        <v>15.1549433363507</v>
      </c>
      <c r="W12" s="11">
        <v>8.7799999999999994</v>
      </c>
      <c r="X12" s="9">
        <v>10.289075572006899</v>
      </c>
      <c r="Y12" s="59">
        <v>10.869673662913099</v>
      </c>
      <c r="Z12" s="9">
        <v>11.653823098841301</v>
      </c>
      <c r="AA12" s="9">
        <v>13.1635938759903</v>
      </c>
      <c r="AB12" s="9">
        <v>14.6981999911741</v>
      </c>
      <c r="AC12" s="12">
        <v>15.5459489416259</v>
      </c>
      <c r="AD12" s="8">
        <v>9.8000000000000007</v>
      </c>
      <c r="AE12" s="9">
        <v>10.892273172462</v>
      </c>
      <c r="AF12" s="59">
        <v>11.4236694090227</v>
      </c>
      <c r="AG12" s="9">
        <v>12.162891100888</v>
      </c>
      <c r="AH12" s="9">
        <v>13.618934372308001</v>
      </c>
      <c r="AI12" s="9">
        <v>15.0246672110119</v>
      </c>
      <c r="AJ12" s="10">
        <v>15.840655082134299</v>
      </c>
    </row>
    <row r="13" spans="1:36" x14ac:dyDescent="0.25">
      <c r="A13" s="1" t="s">
        <v>10</v>
      </c>
      <c r="B13" s="8">
        <v>5</v>
      </c>
      <c r="C13" s="9">
        <v>7.8659726668007899</v>
      </c>
      <c r="D13" s="59">
        <v>8.6491905791919308</v>
      </c>
      <c r="E13" s="9">
        <v>10.043470295060001</v>
      </c>
      <c r="F13" s="9">
        <v>12.567090718741399</v>
      </c>
      <c r="G13" s="9">
        <v>14.498067354544499</v>
      </c>
      <c r="H13" s="10">
        <v>14.506562123450999</v>
      </c>
      <c r="I13" s="11">
        <v>5.71</v>
      </c>
      <c r="J13" s="9">
        <v>9.0254788529070709</v>
      </c>
      <c r="K13" s="59">
        <v>9.7516577213123998</v>
      </c>
      <c r="L13" s="9">
        <v>10.9751539682677</v>
      </c>
      <c r="M13" s="9">
        <v>13.138046468921701</v>
      </c>
      <c r="N13" s="9">
        <v>14.8004290255575</v>
      </c>
      <c r="O13" s="12">
        <v>15.9427671299803</v>
      </c>
      <c r="P13" s="8">
        <v>7.65</v>
      </c>
      <c r="Q13" s="9">
        <v>9.9384207652098695</v>
      </c>
      <c r="R13" s="59">
        <v>10.6202833772131</v>
      </c>
      <c r="S13" s="9">
        <v>11.6379038319287</v>
      </c>
      <c r="T13" s="9">
        <v>13.519820177723201</v>
      </c>
      <c r="U13" s="9">
        <v>15.1884274072107</v>
      </c>
      <c r="V13" s="10">
        <v>16.1289173338597</v>
      </c>
      <c r="W13" s="11">
        <v>8.7799999999999994</v>
      </c>
      <c r="X13" s="9">
        <v>10.6607234026249</v>
      </c>
      <c r="Y13" s="59">
        <v>11.325622795867099</v>
      </c>
      <c r="Z13" s="9">
        <v>12.202333915691099</v>
      </c>
      <c r="AA13" s="9">
        <v>13.9498756601298</v>
      </c>
      <c r="AB13" s="9">
        <v>15.443488815423599</v>
      </c>
      <c r="AC13" s="12">
        <v>16.4288837603738</v>
      </c>
      <c r="AD13" s="8">
        <v>9.8000000000000007</v>
      </c>
      <c r="AE13" s="9">
        <v>11.2498432927718</v>
      </c>
      <c r="AF13" s="59">
        <v>11.868280386174201</v>
      </c>
      <c r="AG13" s="9">
        <v>12.7076263259711</v>
      </c>
      <c r="AH13" s="9">
        <v>14.343592329348199</v>
      </c>
      <c r="AI13" s="9">
        <v>15.778668153913699</v>
      </c>
      <c r="AJ13" s="10">
        <v>16.626965848763302</v>
      </c>
    </row>
    <row r="14" spans="1:36" x14ac:dyDescent="0.25">
      <c r="A14" s="1" t="s">
        <v>11</v>
      </c>
      <c r="B14" s="8">
        <v>5</v>
      </c>
      <c r="C14" s="9">
        <v>8.1529654855865594</v>
      </c>
      <c r="D14" s="59">
        <v>9.0650909678056895</v>
      </c>
      <c r="E14" s="9">
        <v>10.6051014422032</v>
      </c>
      <c r="F14" s="9">
        <v>13.1651537630846</v>
      </c>
      <c r="G14" s="9">
        <v>14.498067354544499</v>
      </c>
      <c r="H14" s="10">
        <v>14.506562123450999</v>
      </c>
      <c r="I14" s="11">
        <v>5.71</v>
      </c>
      <c r="J14" s="9">
        <v>9.3624929234699295</v>
      </c>
      <c r="K14" s="59">
        <v>10.1879087095088</v>
      </c>
      <c r="L14" s="9">
        <v>11.4569453171171</v>
      </c>
      <c r="M14" s="9">
        <v>13.7076628878386</v>
      </c>
      <c r="N14" s="9">
        <v>15.566323107859899</v>
      </c>
      <c r="O14" s="12">
        <v>16.485228549147401</v>
      </c>
      <c r="P14" s="8">
        <v>7.65</v>
      </c>
      <c r="Q14" s="9">
        <v>10.2405482932573</v>
      </c>
      <c r="R14" s="59">
        <v>11.0052156093014</v>
      </c>
      <c r="S14" s="9">
        <v>12.1014295137396</v>
      </c>
      <c r="T14" s="9">
        <v>14.1181431708416</v>
      </c>
      <c r="U14" s="9">
        <v>15.8782362893078</v>
      </c>
      <c r="V14" s="10">
        <v>16.8455712120968</v>
      </c>
      <c r="W14" s="11">
        <v>8.7799999999999994</v>
      </c>
      <c r="X14" s="9">
        <v>10.939241152068799</v>
      </c>
      <c r="Y14" s="59">
        <v>11.6415980989941</v>
      </c>
      <c r="Z14" s="9">
        <v>12.665896297344901</v>
      </c>
      <c r="AA14" s="9">
        <v>14.4890911605504</v>
      </c>
      <c r="AB14" s="9">
        <v>16.104811358781699</v>
      </c>
      <c r="AC14" s="12">
        <v>17.038532801806699</v>
      </c>
      <c r="AD14" s="8">
        <v>9.8000000000000007</v>
      </c>
      <c r="AE14" s="9">
        <v>11.577197673668101</v>
      </c>
      <c r="AF14" s="59">
        <v>12.2176012124183</v>
      </c>
      <c r="AG14" s="9">
        <v>13.1158612845108</v>
      </c>
      <c r="AH14" s="9">
        <v>14.886362709407599</v>
      </c>
      <c r="AI14" s="9">
        <v>16.3570386900257</v>
      </c>
      <c r="AJ14" s="10">
        <v>17.183378170160601</v>
      </c>
    </row>
    <row r="15" spans="1:36" x14ac:dyDescent="0.25">
      <c r="A15" s="51" t="s">
        <v>12</v>
      </c>
      <c r="B15" s="52">
        <v>5</v>
      </c>
      <c r="C15" s="53">
        <v>8.3903530529352306</v>
      </c>
      <c r="D15" s="59">
        <v>9.3790768101316093</v>
      </c>
      <c r="E15" s="53">
        <v>10.6051014422032</v>
      </c>
      <c r="F15" s="53">
        <v>13.1651537630846</v>
      </c>
      <c r="G15" s="53">
        <v>14.498067354544499</v>
      </c>
      <c r="H15" s="54">
        <v>14.506562123450999</v>
      </c>
      <c r="I15" s="55">
        <v>5.71</v>
      </c>
      <c r="J15" s="53">
        <v>9.5893372768183909</v>
      </c>
      <c r="K15" s="59">
        <v>10.4361567388782</v>
      </c>
      <c r="L15" s="53">
        <v>11.834692690763699</v>
      </c>
      <c r="M15" s="53">
        <v>14.0600059748321</v>
      </c>
      <c r="N15" s="53">
        <v>16.036614208638401</v>
      </c>
      <c r="O15" s="56">
        <v>17.063213381230199</v>
      </c>
      <c r="P15" s="52">
        <v>7.65</v>
      </c>
      <c r="Q15" s="53">
        <v>10.4964909457101</v>
      </c>
      <c r="R15" s="62">
        <v>11.275874366743199</v>
      </c>
      <c r="S15" s="53">
        <v>12.486206500328199</v>
      </c>
      <c r="T15" s="53">
        <v>14.465791790104101</v>
      </c>
      <c r="U15" s="53">
        <v>16.309368148984699</v>
      </c>
      <c r="V15" s="54">
        <v>17.239395678095001</v>
      </c>
      <c r="W15" s="55">
        <v>8.7799999999999994</v>
      </c>
      <c r="X15" s="53">
        <v>11.196951347949501</v>
      </c>
      <c r="Y15" s="59">
        <v>11.893645601194899</v>
      </c>
      <c r="Z15" s="53">
        <v>13.0057590213266</v>
      </c>
      <c r="AA15" s="53">
        <v>14.881813364082101</v>
      </c>
      <c r="AB15" s="53">
        <v>16.458168102671401</v>
      </c>
      <c r="AC15" s="56">
        <v>17.455040356743002</v>
      </c>
      <c r="AD15" s="52">
        <v>9.8000000000000007</v>
      </c>
      <c r="AE15" s="53">
        <v>11.7766551576262</v>
      </c>
      <c r="AF15" s="59">
        <v>12.481122638221599</v>
      </c>
      <c r="AG15" s="53">
        <v>13.440895582125799</v>
      </c>
      <c r="AH15" s="53">
        <v>15.1661242018041</v>
      </c>
      <c r="AI15" s="53">
        <v>16.7807161393035</v>
      </c>
      <c r="AJ15" s="54">
        <v>17.5827332216539</v>
      </c>
    </row>
    <row r="16" spans="1:36" x14ac:dyDescent="0.25">
      <c r="A16" s="1" t="s">
        <v>13</v>
      </c>
      <c r="B16" s="8">
        <v>5</v>
      </c>
      <c r="C16" s="9">
        <v>8.8062843796206298</v>
      </c>
      <c r="D16" s="59">
        <v>9.9227764445739606</v>
      </c>
      <c r="E16" s="9">
        <v>10.6051014422032</v>
      </c>
      <c r="F16" s="9">
        <v>13.1651537630846</v>
      </c>
      <c r="G16" s="9">
        <v>14.498067354544499</v>
      </c>
      <c r="H16" s="10">
        <v>14.506562123450999</v>
      </c>
      <c r="I16" s="11">
        <v>5.71</v>
      </c>
      <c r="J16" s="9">
        <v>10.0031980137994</v>
      </c>
      <c r="K16" s="59">
        <v>10.9788778626398</v>
      </c>
      <c r="L16" s="9">
        <v>12.4880768693974</v>
      </c>
      <c r="M16" s="9">
        <v>14.7611904785935</v>
      </c>
      <c r="N16" s="9">
        <v>16.698044042280799</v>
      </c>
      <c r="O16" s="12">
        <v>17.756270053083298</v>
      </c>
      <c r="P16" s="8">
        <v>7.65</v>
      </c>
      <c r="Q16" s="9">
        <v>10.869199525112601</v>
      </c>
      <c r="R16" s="59">
        <v>11.7010467207131</v>
      </c>
      <c r="S16" s="9">
        <v>13.046486627768999</v>
      </c>
      <c r="T16" s="9">
        <v>15.1547443760411</v>
      </c>
      <c r="U16" s="9">
        <v>16.8919699547153</v>
      </c>
      <c r="V16" s="10">
        <v>17.931368024239699</v>
      </c>
      <c r="W16" s="11">
        <v>8.7799999999999994</v>
      </c>
      <c r="X16" s="9">
        <v>11.556549285471901</v>
      </c>
      <c r="Y16" s="59">
        <v>12.345516205333301</v>
      </c>
      <c r="Z16" s="9">
        <v>13.482934272739801</v>
      </c>
      <c r="AA16" s="9">
        <v>15.4763094115721</v>
      </c>
      <c r="AB16" s="9">
        <v>17.202636044642901</v>
      </c>
      <c r="AC16" s="12">
        <v>18.103365897166899</v>
      </c>
      <c r="AD16" s="8">
        <v>9.8000000000000007</v>
      </c>
      <c r="AE16" s="9">
        <v>12.1197514604051</v>
      </c>
      <c r="AF16" s="59">
        <v>12.8544077358174</v>
      </c>
      <c r="AG16" s="9">
        <v>13.9090711661842</v>
      </c>
      <c r="AH16" s="9">
        <v>15.779014965881</v>
      </c>
      <c r="AI16" s="9">
        <v>17.396462538204801</v>
      </c>
      <c r="AJ16" s="10">
        <v>18.221182349661799</v>
      </c>
    </row>
    <row r="17" spans="1:36" x14ac:dyDescent="0.25">
      <c r="A17" s="1" t="s">
        <v>14</v>
      </c>
      <c r="B17" s="8">
        <v>5</v>
      </c>
      <c r="C17" s="9">
        <v>8.9047486652277605</v>
      </c>
      <c r="D17" s="59">
        <v>10.0106430053849</v>
      </c>
      <c r="E17" s="9">
        <v>10.6051014422032</v>
      </c>
      <c r="F17" s="9">
        <v>13.1651537630846</v>
      </c>
      <c r="G17" s="9">
        <v>14.498067354544499</v>
      </c>
      <c r="H17" s="10">
        <v>14.506562123450999</v>
      </c>
      <c r="I17" s="11">
        <v>5.71</v>
      </c>
      <c r="J17" s="9">
        <v>10.091782735473799</v>
      </c>
      <c r="K17" s="59">
        <v>11.083035508725001</v>
      </c>
      <c r="L17" s="9">
        <v>12.6358681078214</v>
      </c>
      <c r="M17" s="9">
        <v>14.8142753059527</v>
      </c>
      <c r="N17" s="9">
        <v>16.8613769270539</v>
      </c>
      <c r="O17" s="12">
        <v>17.769106799926199</v>
      </c>
      <c r="P17" s="8">
        <v>7.65</v>
      </c>
      <c r="Q17" s="9">
        <v>10.9918762817253</v>
      </c>
      <c r="R17" s="59">
        <v>11.8600971292904</v>
      </c>
      <c r="S17" s="9">
        <v>13.180756162313999</v>
      </c>
      <c r="T17" s="9">
        <v>15.2567210411495</v>
      </c>
      <c r="U17" s="9">
        <v>17.019503503970899</v>
      </c>
      <c r="V17" s="10">
        <v>18.084160876768099</v>
      </c>
      <c r="W17" s="11">
        <v>8.7799999999999994</v>
      </c>
      <c r="X17" s="9">
        <v>11.681520588322099</v>
      </c>
      <c r="Y17" s="59">
        <v>12.4250802387247</v>
      </c>
      <c r="Z17" s="9">
        <v>13.6800696348207</v>
      </c>
      <c r="AA17" s="9">
        <v>15.483365861934301</v>
      </c>
      <c r="AB17" s="9">
        <v>17.296635193215401</v>
      </c>
      <c r="AC17" s="12">
        <v>18.2364968161286</v>
      </c>
      <c r="AD17" s="8">
        <v>9.8000000000000007</v>
      </c>
      <c r="AE17" s="9">
        <v>12.2611618835702</v>
      </c>
      <c r="AF17" s="59">
        <v>12.9805708673368</v>
      </c>
      <c r="AG17" s="9">
        <v>14.129137453269299</v>
      </c>
      <c r="AH17" s="9">
        <v>15.8103332595679</v>
      </c>
      <c r="AI17" s="9">
        <v>17.435892022163198</v>
      </c>
      <c r="AJ17" s="10">
        <v>18.3916967197597</v>
      </c>
    </row>
    <row r="18" spans="1:36" x14ac:dyDescent="0.25">
      <c r="A18" s="1" t="s">
        <v>15</v>
      </c>
      <c r="B18" s="8">
        <v>5</v>
      </c>
      <c r="C18" s="9">
        <v>8.8915175709283805</v>
      </c>
      <c r="D18" s="59">
        <v>9.9399277428846808</v>
      </c>
      <c r="E18" s="9">
        <v>10.6051014422032</v>
      </c>
      <c r="F18" s="9">
        <v>13.1651537630846</v>
      </c>
      <c r="G18" s="9">
        <v>14.498067354544499</v>
      </c>
      <c r="H18" s="10">
        <v>14.506562123450999</v>
      </c>
      <c r="I18" s="11">
        <v>5.71</v>
      </c>
      <c r="J18" s="9">
        <v>10.146859999257501</v>
      </c>
      <c r="K18" s="59">
        <v>11.0643231440381</v>
      </c>
      <c r="L18" s="9">
        <v>12.588615093443901</v>
      </c>
      <c r="M18" s="9">
        <v>14.7836769143287</v>
      </c>
      <c r="N18" s="9">
        <v>16.805311978343699</v>
      </c>
      <c r="O18" s="12">
        <v>17.8193210865861</v>
      </c>
      <c r="P18" s="8">
        <v>7.65</v>
      </c>
      <c r="Q18" s="9">
        <v>11.041020246456601</v>
      </c>
      <c r="R18" s="59">
        <v>11.879274153486</v>
      </c>
      <c r="S18" s="9">
        <v>13.2070245892061</v>
      </c>
      <c r="T18" s="9">
        <v>15.1278631926437</v>
      </c>
      <c r="U18" s="9">
        <v>16.9819972674387</v>
      </c>
      <c r="V18" s="10">
        <v>18.031048561738501</v>
      </c>
      <c r="W18" s="11">
        <v>8.7799999999999994</v>
      </c>
      <c r="X18" s="9">
        <v>11.762726905797599</v>
      </c>
      <c r="Y18" s="59">
        <v>12.531822586735201</v>
      </c>
      <c r="Z18" s="9">
        <v>13.7196645758613</v>
      </c>
      <c r="AA18" s="9">
        <v>15.5383492168092</v>
      </c>
      <c r="AB18" s="9">
        <v>17.209354102364799</v>
      </c>
      <c r="AC18" s="12">
        <v>18.1996043187895</v>
      </c>
      <c r="AD18" s="8">
        <v>9.8000000000000007</v>
      </c>
      <c r="AE18" s="9">
        <v>12.346450203034699</v>
      </c>
      <c r="AF18" s="59">
        <v>13.0227167657003</v>
      </c>
      <c r="AG18" s="9">
        <v>14.110824422432801</v>
      </c>
      <c r="AH18" s="9">
        <v>15.845260139639599</v>
      </c>
      <c r="AI18" s="9">
        <v>17.485347732016901</v>
      </c>
      <c r="AJ18" s="10">
        <v>18.330492073109198</v>
      </c>
    </row>
    <row r="19" spans="1:36" x14ac:dyDescent="0.25">
      <c r="A19" s="1" t="s">
        <v>16</v>
      </c>
      <c r="B19" s="8">
        <v>5</v>
      </c>
      <c r="C19" s="9">
        <v>8.8072189817070399</v>
      </c>
      <c r="D19" s="59">
        <v>9.8658584030086196</v>
      </c>
      <c r="E19" s="9">
        <v>10.6051014422032</v>
      </c>
      <c r="F19" s="9">
        <v>13.1651537630846</v>
      </c>
      <c r="G19" s="9">
        <v>14.498067354544499</v>
      </c>
      <c r="H19" s="10">
        <v>14.506562123450999</v>
      </c>
      <c r="I19" s="11">
        <v>5.71</v>
      </c>
      <c r="J19" s="9">
        <v>10.1003731667405</v>
      </c>
      <c r="K19" s="59">
        <v>10.9917857035314</v>
      </c>
      <c r="L19" s="9">
        <v>12.487093594099299</v>
      </c>
      <c r="M19" s="9">
        <v>14.591933746447401</v>
      </c>
      <c r="N19" s="9">
        <v>16.6319685364709</v>
      </c>
      <c r="O19" s="12">
        <v>17.581887082229699</v>
      </c>
      <c r="P19" s="8">
        <v>7.65</v>
      </c>
      <c r="Q19" s="9">
        <v>11.0283231892763</v>
      </c>
      <c r="R19" s="59">
        <v>11.8187971998344</v>
      </c>
      <c r="S19" s="9">
        <v>13.1177476647074</v>
      </c>
      <c r="T19" s="9">
        <v>15.034809680141599</v>
      </c>
      <c r="U19" s="9">
        <v>16.797713818088599</v>
      </c>
      <c r="V19" s="10">
        <v>17.769748303249798</v>
      </c>
      <c r="W19" s="11">
        <v>8.7799999999999994</v>
      </c>
      <c r="X19" s="9">
        <v>11.7542044899903</v>
      </c>
      <c r="Y19" s="59">
        <v>12.4876823419677</v>
      </c>
      <c r="Z19" s="9">
        <v>13.6123403423311</v>
      </c>
      <c r="AA19" s="9">
        <v>15.3725918630835</v>
      </c>
      <c r="AB19" s="9">
        <v>17.128937943766498</v>
      </c>
      <c r="AC19" s="12">
        <v>18.0198068862151</v>
      </c>
      <c r="AD19" s="8">
        <v>9.8000000000000007</v>
      </c>
      <c r="AE19" s="9">
        <v>12.3604734877112</v>
      </c>
      <c r="AF19" s="59">
        <v>12.9994635195622</v>
      </c>
      <c r="AG19" s="9">
        <v>14.089204299508401</v>
      </c>
      <c r="AH19" s="9">
        <v>15.708627614298999</v>
      </c>
      <c r="AI19" s="9">
        <v>17.32151197728</v>
      </c>
      <c r="AJ19" s="10">
        <v>18.188024252375801</v>
      </c>
    </row>
    <row r="20" spans="1:36" x14ac:dyDescent="0.25">
      <c r="A20" s="1" t="s">
        <v>17</v>
      </c>
      <c r="B20" s="8">
        <v>5</v>
      </c>
      <c r="C20" s="9">
        <v>8.6744076658744405</v>
      </c>
      <c r="D20" s="59">
        <v>9.6502444949100994</v>
      </c>
      <c r="E20" s="9">
        <v>10.6051014422032</v>
      </c>
      <c r="F20" s="9">
        <v>13.1651537630846</v>
      </c>
      <c r="G20" s="9">
        <v>14.498067354544499</v>
      </c>
      <c r="H20" s="10">
        <v>14.506562123450999</v>
      </c>
      <c r="I20" s="11">
        <v>5.71</v>
      </c>
      <c r="J20" s="9">
        <v>10.007283808584299</v>
      </c>
      <c r="K20" s="59">
        <v>10.8093160278948</v>
      </c>
      <c r="L20" s="9">
        <v>12.2641763624263</v>
      </c>
      <c r="M20" s="9">
        <v>14.3532626892294</v>
      </c>
      <c r="N20" s="9">
        <v>16.2990752243714</v>
      </c>
      <c r="O20" s="12">
        <v>17.266179608295602</v>
      </c>
      <c r="P20" s="8">
        <v>7.65</v>
      </c>
      <c r="Q20" s="9">
        <v>10.945111197218299</v>
      </c>
      <c r="R20" s="59">
        <v>11.697290978979799</v>
      </c>
      <c r="S20" s="9">
        <v>12.944993084262</v>
      </c>
      <c r="T20" s="9">
        <v>14.7847723124318</v>
      </c>
      <c r="U20" s="9">
        <v>16.579589696774601</v>
      </c>
      <c r="V20" s="10">
        <v>17.533809670840899</v>
      </c>
      <c r="W20" s="11">
        <v>8.7799999999999994</v>
      </c>
      <c r="X20" s="9">
        <v>11.7001859305207</v>
      </c>
      <c r="Y20" s="59">
        <v>12.3675280230017</v>
      </c>
      <c r="Z20" s="9">
        <v>13.4915271310109</v>
      </c>
      <c r="AA20" s="9">
        <v>15.147105310454</v>
      </c>
      <c r="AB20" s="9">
        <v>16.861205482380701</v>
      </c>
      <c r="AC20" s="12">
        <v>17.716721518412299</v>
      </c>
      <c r="AD20" s="8">
        <v>9.8000000000000007</v>
      </c>
      <c r="AE20" s="9">
        <v>12.320595071182</v>
      </c>
      <c r="AF20" s="59">
        <v>12.947256185822701</v>
      </c>
      <c r="AG20" s="9">
        <v>13.923141155738101</v>
      </c>
      <c r="AH20" s="9">
        <v>15.470155685060901</v>
      </c>
      <c r="AI20" s="9">
        <v>17.073248851230598</v>
      </c>
      <c r="AJ20" s="10">
        <v>17.881941027635801</v>
      </c>
    </row>
    <row r="21" spans="1:36" x14ac:dyDescent="0.25">
      <c r="A21" s="1" t="s">
        <v>18</v>
      </c>
      <c r="B21" s="8">
        <v>5</v>
      </c>
      <c r="C21" s="9">
        <v>8.4580332454832501</v>
      </c>
      <c r="D21" s="59">
        <v>9.3530786428971098</v>
      </c>
      <c r="E21" s="9">
        <v>10.6051014422032</v>
      </c>
      <c r="F21" s="9">
        <v>13.1651537630846</v>
      </c>
      <c r="G21" s="9">
        <v>14.498067354544499</v>
      </c>
      <c r="H21" s="10">
        <v>14.506562123450999</v>
      </c>
      <c r="I21" s="11">
        <v>5.71</v>
      </c>
      <c r="J21" s="9">
        <v>9.8437777304106309</v>
      </c>
      <c r="K21" s="59">
        <v>10.609541675254601</v>
      </c>
      <c r="L21" s="9">
        <v>11.933494658338599</v>
      </c>
      <c r="M21" s="9">
        <v>13.968192860202301</v>
      </c>
      <c r="N21" s="9">
        <v>15.9387520676891</v>
      </c>
      <c r="O21" s="12">
        <v>16.900661682945401</v>
      </c>
      <c r="P21" s="8">
        <v>7.65</v>
      </c>
      <c r="Q21" s="9">
        <v>10.8232001148452</v>
      </c>
      <c r="R21" s="59">
        <v>11.5236638215067</v>
      </c>
      <c r="S21" s="9">
        <v>12.6677378499671</v>
      </c>
      <c r="T21" s="9">
        <v>14.4101571108397</v>
      </c>
      <c r="U21" s="9">
        <v>16.2320227413358</v>
      </c>
      <c r="V21" s="10">
        <v>17.1493543702198</v>
      </c>
      <c r="W21" s="11">
        <v>8.7799999999999994</v>
      </c>
      <c r="X21" s="9">
        <v>11.618474762228599</v>
      </c>
      <c r="Y21" s="59">
        <v>12.2430829979875</v>
      </c>
      <c r="Z21" s="9">
        <v>13.2676287806405</v>
      </c>
      <c r="AA21" s="9">
        <v>14.832959977830599</v>
      </c>
      <c r="AB21" s="9">
        <v>16.483496571818002</v>
      </c>
      <c r="AC21" s="12">
        <v>17.385127854362398</v>
      </c>
      <c r="AD21" s="8">
        <v>9.8000000000000007</v>
      </c>
      <c r="AE21" s="9">
        <v>12.2433976413389</v>
      </c>
      <c r="AF21" s="59">
        <v>12.815565794944201</v>
      </c>
      <c r="AG21" s="9">
        <v>13.753738760874599</v>
      </c>
      <c r="AH21" s="9">
        <v>15.173191968158701</v>
      </c>
      <c r="AI21" s="9">
        <v>16.737523395256201</v>
      </c>
      <c r="AJ21" s="10">
        <v>17.527405338061701</v>
      </c>
    </row>
    <row r="22" spans="1:36" x14ac:dyDescent="0.25">
      <c r="A22" s="1" t="s">
        <v>19</v>
      </c>
      <c r="B22" s="8">
        <v>5</v>
      </c>
      <c r="C22" s="9">
        <v>8.2367670607875105</v>
      </c>
      <c r="D22" s="59">
        <v>8.9991147148105703</v>
      </c>
      <c r="E22" s="9">
        <v>10.508231755321599</v>
      </c>
      <c r="F22" s="9">
        <v>12.874043544101699</v>
      </c>
      <c r="G22" s="9">
        <v>14.498067354544499</v>
      </c>
      <c r="H22" s="10">
        <v>14.506562123450999</v>
      </c>
      <c r="I22" s="11">
        <v>5.71</v>
      </c>
      <c r="J22" s="9">
        <v>9.6440153289296404</v>
      </c>
      <c r="K22" s="59">
        <v>10.3212712715496</v>
      </c>
      <c r="L22" s="9">
        <v>11.5371901871296</v>
      </c>
      <c r="M22" s="9">
        <v>13.4873559499498</v>
      </c>
      <c r="N22" s="9">
        <v>15.482801351971901</v>
      </c>
      <c r="O22" s="12">
        <v>16.457742042514901</v>
      </c>
      <c r="P22" s="8">
        <v>7.65</v>
      </c>
      <c r="Q22" s="9">
        <v>10.685395059186501</v>
      </c>
      <c r="R22" s="59">
        <v>11.297742808106801</v>
      </c>
      <c r="S22" s="9">
        <v>12.349202361024499</v>
      </c>
      <c r="T22" s="9">
        <v>14.006813890534501</v>
      </c>
      <c r="U22" s="9">
        <v>15.7979944513701</v>
      </c>
      <c r="V22" s="10">
        <v>16.700845771153499</v>
      </c>
      <c r="W22" s="11">
        <v>8.7799999999999994</v>
      </c>
      <c r="X22" s="9">
        <v>11.483434675470599</v>
      </c>
      <c r="Y22" s="59">
        <v>12.0511415838793</v>
      </c>
      <c r="Z22" s="9">
        <v>12.9580571859297</v>
      </c>
      <c r="AA22" s="9">
        <v>14.444664940114199</v>
      </c>
      <c r="AB22" s="9">
        <v>16.0903209443584</v>
      </c>
      <c r="AC22" s="12">
        <v>16.9483795415413</v>
      </c>
      <c r="AD22" s="8">
        <v>9.8000000000000007</v>
      </c>
      <c r="AE22" s="9">
        <v>12.1298322229365</v>
      </c>
      <c r="AF22" s="59">
        <v>12.647749984891799</v>
      </c>
      <c r="AG22" s="9">
        <v>13.486410253164999</v>
      </c>
      <c r="AH22" s="9">
        <v>14.820970100180499</v>
      </c>
      <c r="AI22" s="9">
        <v>16.345279556015399</v>
      </c>
      <c r="AJ22" s="10">
        <v>17.153629108104202</v>
      </c>
    </row>
    <row r="23" spans="1:36" x14ac:dyDescent="0.25">
      <c r="A23" s="1" t="s">
        <v>20</v>
      </c>
      <c r="B23" s="8">
        <v>5</v>
      </c>
      <c r="C23" s="9">
        <v>7.9708512781355898</v>
      </c>
      <c r="D23" s="59">
        <v>8.6942576063328296</v>
      </c>
      <c r="E23" s="9">
        <v>10.010113325878701</v>
      </c>
      <c r="F23" s="9">
        <v>12.345020179855</v>
      </c>
      <c r="G23" s="9">
        <v>14.498067354544499</v>
      </c>
      <c r="H23" s="10">
        <v>14.506562123450999</v>
      </c>
      <c r="I23" s="11">
        <v>5.71</v>
      </c>
      <c r="J23" s="9">
        <v>9.4203306535645108</v>
      </c>
      <c r="K23" s="59">
        <v>10.033180750358399</v>
      </c>
      <c r="L23" s="9">
        <v>11.134338812507099</v>
      </c>
      <c r="M23" s="9">
        <v>13.0161602686468</v>
      </c>
      <c r="N23" s="9">
        <v>14.9501264772185</v>
      </c>
      <c r="O23" s="12">
        <v>15.9253914065172</v>
      </c>
      <c r="P23" s="8">
        <v>7.65</v>
      </c>
      <c r="Q23" s="9">
        <v>10.4874620150932</v>
      </c>
      <c r="R23" s="59">
        <v>11.0323943527477</v>
      </c>
      <c r="S23" s="9">
        <v>11.962410782959999</v>
      </c>
      <c r="T23" s="9">
        <v>13.576838103375801</v>
      </c>
      <c r="U23" s="9">
        <v>15.3086304282341</v>
      </c>
      <c r="V23" s="10">
        <v>16.2210110287037</v>
      </c>
      <c r="W23" s="11">
        <v>8.7799999999999994</v>
      </c>
      <c r="X23" s="9">
        <v>11.326421208237701</v>
      </c>
      <c r="Y23" s="59">
        <v>11.809249537367799</v>
      </c>
      <c r="Z23" s="9">
        <v>12.6289275235427</v>
      </c>
      <c r="AA23" s="9">
        <v>14.0503404785755</v>
      </c>
      <c r="AB23" s="9">
        <v>15.6287258825054</v>
      </c>
      <c r="AC23" s="12">
        <v>16.483218709308201</v>
      </c>
      <c r="AD23" s="8">
        <v>9.8000000000000007</v>
      </c>
      <c r="AE23" s="9">
        <v>12.0040618620193</v>
      </c>
      <c r="AF23" s="59">
        <v>12.437429405229301</v>
      </c>
      <c r="AG23" s="9">
        <v>13.1949627308428</v>
      </c>
      <c r="AH23" s="9">
        <v>14.455004882832601</v>
      </c>
      <c r="AI23" s="9">
        <v>15.925042127153</v>
      </c>
      <c r="AJ23" s="10">
        <v>16.694781127855599</v>
      </c>
    </row>
    <row r="24" spans="1:36" x14ac:dyDescent="0.25">
      <c r="A24" s="1" t="s">
        <v>21</v>
      </c>
      <c r="B24" s="8">
        <v>5</v>
      </c>
      <c r="C24" s="9">
        <v>7.7542275733535897</v>
      </c>
      <c r="D24" s="59">
        <v>8.3748792473395195</v>
      </c>
      <c r="E24" s="9">
        <v>9.5597717308153793</v>
      </c>
      <c r="F24" s="9">
        <v>11.8009718772377</v>
      </c>
      <c r="G24" s="9">
        <v>14.498067354544499</v>
      </c>
      <c r="H24" s="10">
        <v>14.506562123450999</v>
      </c>
      <c r="I24" s="11">
        <v>5.71</v>
      </c>
      <c r="J24" s="9">
        <v>9.15713826379681</v>
      </c>
      <c r="K24" s="59">
        <v>9.7140723455597406</v>
      </c>
      <c r="L24" s="9">
        <v>10.702699124152099</v>
      </c>
      <c r="M24" s="9">
        <v>12.5337418885047</v>
      </c>
      <c r="N24" s="9">
        <v>14.423872213750901</v>
      </c>
      <c r="O24" s="12">
        <v>15.4234004745476</v>
      </c>
      <c r="P24" s="8">
        <v>7.65</v>
      </c>
      <c r="Q24" s="9">
        <v>10.2800423411653</v>
      </c>
      <c r="R24" s="59">
        <v>10.727928151519899</v>
      </c>
      <c r="S24" s="9">
        <v>11.541256858305999</v>
      </c>
      <c r="T24" s="9">
        <v>13.1131272329557</v>
      </c>
      <c r="U24" s="9">
        <v>14.8234956727074</v>
      </c>
      <c r="V24" s="10">
        <v>15.735149505802701</v>
      </c>
      <c r="W24" s="11">
        <v>8.7799999999999994</v>
      </c>
      <c r="X24" s="9">
        <v>11.1224957358629</v>
      </c>
      <c r="Y24" s="59">
        <v>11.560640522357501</v>
      </c>
      <c r="Z24" s="9">
        <v>12.2959102348443</v>
      </c>
      <c r="AA24" s="9">
        <v>13.606450345850799</v>
      </c>
      <c r="AB24" s="9">
        <v>15.1403780117355</v>
      </c>
      <c r="AC24" s="12">
        <v>15.9924502270337</v>
      </c>
      <c r="AD24" s="8">
        <v>9.8000000000000007</v>
      </c>
      <c r="AE24" s="9">
        <v>11.840199187813401</v>
      </c>
      <c r="AF24" s="59">
        <v>12.199824702836301</v>
      </c>
      <c r="AG24" s="9">
        <v>12.8818609738668</v>
      </c>
      <c r="AH24" s="9">
        <v>14.065795473013001</v>
      </c>
      <c r="AI24" s="9">
        <v>15.469121602419399</v>
      </c>
      <c r="AJ24" s="10">
        <v>16.250075310606</v>
      </c>
    </row>
    <row r="25" spans="1:36" x14ac:dyDescent="0.25">
      <c r="A25" s="1" t="s">
        <v>22</v>
      </c>
      <c r="B25" s="8">
        <v>5</v>
      </c>
      <c r="C25" s="9">
        <v>7.5174209186132899</v>
      </c>
      <c r="D25" s="59">
        <v>8.07023079559991</v>
      </c>
      <c r="E25" s="9">
        <v>9.1688423167277602</v>
      </c>
      <c r="F25" s="9">
        <v>11.355911872222</v>
      </c>
      <c r="G25" s="9">
        <v>13.488524639077699</v>
      </c>
      <c r="H25" s="10">
        <v>14.506562123450999</v>
      </c>
      <c r="I25" s="11">
        <v>5.71</v>
      </c>
      <c r="J25" s="9">
        <v>8.9346653594007499</v>
      </c>
      <c r="K25" s="59">
        <v>9.4167965839188792</v>
      </c>
      <c r="L25" s="9">
        <v>10.312416736466</v>
      </c>
      <c r="M25" s="9">
        <v>12.0978298995167</v>
      </c>
      <c r="N25" s="9">
        <v>13.943198870004</v>
      </c>
      <c r="O25" s="12">
        <v>14.9550486659799</v>
      </c>
      <c r="P25" s="8">
        <v>7.65</v>
      </c>
      <c r="Q25" s="9">
        <v>10.0583996763536</v>
      </c>
      <c r="R25" s="59">
        <v>10.459251354481699</v>
      </c>
      <c r="S25" s="9">
        <v>11.194740498819799</v>
      </c>
      <c r="T25" s="9">
        <v>12.7049076440523</v>
      </c>
      <c r="U25" s="9">
        <v>14.330737315845401</v>
      </c>
      <c r="V25" s="10">
        <v>15.276534541314501</v>
      </c>
      <c r="W25" s="11">
        <v>8.7799999999999994</v>
      </c>
      <c r="X25" s="9">
        <v>10.940688611151799</v>
      </c>
      <c r="Y25" s="59">
        <v>11.2818548731322</v>
      </c>
      <c r="Z25" s="9">
        <v>11.939002513430699</v>
      </c>
      <c r="AA25" s="9">
        <v>13.231048638399701</v>
      </c>
      <c r="AB25" s="9">
        <v>14.700646182438501</v>
      </c>
      <c r="AC25" s="12">
        <v>15.558475414348401</v>
      </c>
      <c r="AD25" s="8">
        <v>9.8000000000000007</v>
      </c>
      <c r="AE25" s="9">
        <v>11.6463105111364</v>
      </c>
      <c r="AF25" s="59">
        <v>11.9860715040887</v>
      </c>
      <c r="AG25" s="9">
        <v>12.5606013225996</v>
      </c>
      <c r="AH25" s="9">
        <v>13.6960282424621</v>
      </c>
      <c r="AI25" s="9">
        <v>15.032090662893999</v>
      </c>
      <c r="AJ25" s="10">
        <v>15.8415429990895</v>
      </c>
    </row>
    <row r="26" spans="1:36" x14ac:dyDescent="0.25">
      <c r="A26" s="1" t="s">
        <v>23</v>
      </c>
      <c r="B26" s="8">
        <v>5</v>
      </c>
      <c r="C26" s="9">
        <v>7.3457165154153898</v>
      </c>
      <c r="D26" s="59">
        <v>7.8521594006754603</v>
      </c>
      <c r="E26" s="9">
        <v>8.8475051397976099</v>
      </c>
      <c r="F26" s="9">
        <v>10.968905464440301</v>
      </c>
      <c r="G26" s="9">
        <v>13.0320265169106</v>
      </c>
      <c r="H26" s="10">
        <v>14.506562123450999</v>
      </c>
      <c r="I26" s="11">
        <v>5.71</v>
      </c>
      <c r="J26" s="9">
        <v>8.7136545842737991</v>
      </c>
      <c r="K26" s="59">
        <v>9.1234825907665709</v>
      </c>
      <c r="L26" s="9">
        <v>9.9487888561569697</v>
      </c>
      <c r="M26" s="9">
        <v>11.717178143091299</v>
      </c>
      <c r="N26" s="9">
        <v>13.5170544257012</v>
      </c>
      <c r="O26" s="12">
        <v>14.5333395664852</v>
      </c>
      <c r="P26" s="8">
        <v>7.65</v>
      </c>
      <c r="Q26" s="9">
        <v>9.8476245361594099</v>
      </c>
      <c r="R26" s="59">
        <v>10.193229268933401</v>
      </c>
      <c r="S26" s="9">
        <v>10.8762557565738</v>
      </c>
      <c r="T26" s="9">
        <v>12.338842464773601</v>
      </c>
      <c r="U26" s="9">
        <v>13.9332527967257</v>
      </c>
      <c r="V26" s="10">
        <v>14.8695238712807</v>
      </c>
      <c r="W26" s="11">
        <v>8.7799999999999994</v>
      </c>
      <c r="X26" s="9">
        <v>10.7494419821198</v>
      </c>
      <c r="Y26" s="59">
        <v>11.0268393340999</v>
      </c>
      <c r="Z26" s="9">
        <v>11.604012295791</v>
      </c>
      <c r="AA26" s="9">
        <v>12.8756138180556</v>
      </c>
      <c r="AB26" s="9">
        <v>14.2926390833957</v>
      </c>
      <c r="AC26" s="12">
        <v>15.1615209279806</v>
      </c>
      <c r="AD26" s="8">
        <v>9.8000000000000007</v>
      </c>
      <c r="AE26" s="9">
        <v>11.468759625554201</v>
      </c>
      <c r="AF26" s="59">
        <v>11.752781834488299</v>
      </c>
      <c r="AG26" s="9">
        <v>12.2567422590291</v>
      </c>
      <c r="AH26" s="9">
        <v>13.3462957502944</v>
      </c>
      <c r="AI26" s="9">
        <v>14.655241620795</v>
      </c>
      <c r="AJ26" s="10">
        <v>15.4233861324927</v>
      </c>
    </row>
    <row r="27" spans="1:36" x14ac:dyDescent="0.25">
      <c r="A27" s="1" t="s">
        <v>24</v>
      </c>
      <c r="B27" s="8">
        <v>5</v>
      </c>
      <c r="C27" s="9">
        <v>7.1826576983741903</v>
      </c>
      <c r="D27" s="59">
        <v>7.6737956370630203</v>
      </c>
      <c r="E27" s="9">
        <v>8.5946817963993993</v>
      </c>
      <c r="F27" s="9">
        <v>10.683180464306901</v>
      </c>
      <c r="G27" s="9">
        <v>12.687738539276101</v>
      </c>
      <c r="H27" s="10">
        <v>14.506562123450999</v>
      </c>
      <c r="I27" s="11">
        <v>5.71</v>
      </c>
      <c r="J27" s="9">
        <v>8.5346202185036795</v>
      </c>
      <c r="K27" s="59">
        <v>8.9154526930976701</v>
      </c>
      <c r="L27" s="9">
        <v>9.6961056616184802</v>
      </c>
      <c r="M27" s="9">
        <v>11.417319109695599</v>
      </c>
      <c r="N27" s="9">
        <v>13.1638848297517</v>
      </c>
      <c r="O27" s="12">
        <v>14.2119443407151</v>
      </c>
      <c r="P27" s="8">
        <v>7.65</v>
      </c>
      <c r="Q27" s="9">
        <v>9.6395878018187293</v>
      </c>
      <c r="R27" s="59">
        <v>9.9522260315057505</v>
      </c>
      <c r="S27" s="9">
        <v>10.5868878385148</v>
      </c>
      <c r="T27" s="9">
        <v>12.0359330868576</v>
      </c>
      <c r="U27" s="9">
        <v>13.564882526481201</v>
      </c>
      <c r="V27" s="10">
        <v>14.512782084467901</v>
      </c>
      <c r="W27" s="11">
        <v>8.7799999999999994</v>
      </c>
      <c r="X27" s="9">
        <v>10.5534562440864</v>
      </c>
      <c r="Y27" s="59">
        <v>10.8085120399848</v>
      </c>
      <c r="Z27" s="9">
        <v>11.332451285308</v>
      </c>
      <c r="AA27" s="9">
        <v>12.5483523856708</v>
      </c>
      <c r="AB27" s="9">
        <v>13.9470676403113</v>
      </c>
      <c r="AC27" s="12">
        <v>14.8214886498435</v>
      </c>
      <c r="AD27" s="8">
        <v>9.8000000000000007</v>
      </c>
      <c r="AE27" s="9">
        <v>11.3046666013962</v>
      </c>
      <c r="AF27" s="59">
        <v>11.5222568395059</v>
      </c>
      <c r="AG27" s="9">
        <v>11.9713626795591</v>
      </c>
      <c r="AH27" s="9">
        <v>13.044698342433501</v>
      </c>
      <c r="AI27" s="9">
        <v>14.304097041859301</v>
      </c>
      <c r="AJ27" s="10">
        <v>15.1221952574402</v>
      </c>
    </row>
    <row r="28" spans="1:36" x14ac:dyDescent="0.25">
      <c r="A28" s="1" t="s">
        <v>25</v>
      </c>
      <c r="B28" s="8">
        <v>5</v>
      </c>
      <c r="C28" s="9">
        <v>7.0469169747235698</v>
      </c>
      <c r="D28" s="59">
        <v>7.5239728089889804</v>
      </c>
      <c r="E28" s="9">
        <v>8.4455946535022406</v>
      </c>
      <c r="F28" s="9">
        <v>10.4803975903802</v>
      </c>
      <c r="G28" s="9">
        <v>12.4269730579522</v>
      </c>
      <c r="H28" s="10">
        <v>13.613294612042001</v>
      </c>
      <c r="I28" s="11">
        <v>5.71</v>
      </c>
      <c r="J28" s="9">
        <v>8.3612706520375806</v>
      </c>
      <c r="K28" s="59">
        <v>8.7273033473501993</v>
      </c>
      <c r="L28" s="9">
        <v>9.4608516141319896</v>
      </c>
      <c r="M28" s="9">
        <v>11.184655803622899</v>
      </c>
      <c r="N28" s="9">
        <v>12.901684943803</v>
      </c>
      <c r="O28" s="12">
        <v>13.963486235432899</v>
      </c>
      <c r="P28" s="8">
        <v>7.65</v>
      </c>
      <c r="Q28" s="9">
        <v>9.4566360037273203</v>
      </c>
      <c r="R28" s="59">
        <v>9.7305026099227199</v>
      </c>
      <c r="S28" s="9">
        <v>10.338961877817701</v>
      </c>
      <c r="T28" s="9">
        <v>11.7714130618024</v>
      </c>
      <c r="U28" s="9">
        <v>13.2968031599169</v>
      </c>
      <c r="V28" s="10">
        <v>14.2704843716905</v>
      </c>
      <c r="W28" s="11">
        <v>8.7799999999999994</v>
      </c>
      <c r="X28" s="9">
        <v>10.371105753202601</v>
      </c>
      <c r="Y28" s="59">
        <v>10.5794402287857</v>
      </c>
      <c r="Z28" s="9">
        <v>11.076578563457</v>
      </c>
      <c r="AA28" s="9">
        <v>12.3166840722961</v>
      </c>
      <c r="AB28" s="9">
        <v>13.701976310062401</v>
      </c>
      <c r="AC28" s="12">
        <v>14.596583156468499</v>
      </c>
      <c r="AD28" s="8">
        <v>9.8000000000000007</v>
      </c>
      <c r="AE28" s="9">
        <v>11.129017381566699</v>
      </c>
      <c r="AF28" s="59">
        <v>11.312511870766</v>
      </c>
      <c r="AG28" s="9">
        <v>11.718459705762999</v>
      </c>
      <c r="AH28" s="9">
        <v>12.7888951214968</v>
      </c>
      <c r="AI28" s="9">
        <v>14.047366632924399</v>
      </c>
      <c r="AJ28" s="10">
        <v>14.8801097569606</v>
      </c>
    </row>
    <row r="29" spans="1:36" x14ac:dyDescent="0.25">
      <c r="A29" s="1" t="s">
        <v>26</v>
      </c>
      <c r="B29" s="8">
        <v>5</v>
      </c>
      <c r="C29" s="9">
        <v>6.9378385029471898</v>
      </c>
      <c r="D29" s="59">
        <v>7.4080144048641303</v>
      </c>
      <c r="E29" s="9">
        <v>8.3139707772997902</v>
      </c>
      <c r="F29" s="9">
        <v>10.3444207155318</v>
      </c>
      <c r="G29" s="9">
        <v>12.281735496656699</v>
      </c>
      <c r="H29" s="10">
        <v>13.470069927672</v>
      </c>
      <c r="I29" s="11">
        <v>5.71</v>
      </c>
      <c r="J29" s="9">
        <v>8.2072632517583397</v>
      </c>
      <c r="K29" s="59">
        <v>8.5671077267527096</v>
      </c>
      <c r="L29" s="9">
        <v>9.3077392976288493</v>
      </c>
      <c r="M29" s="9">
        <v>11.018955960417401</v>
      </c>
      <c r="N29" s="9">
        <v>12.7286849458335</v>
      </c>
      <c r="O29" s="12">
        <v>13.7989205189798</v>
      </c>
      <c r="P29" s="8">
        <v>7.65</v>
      </c>
      <c r="Q29" s="9">
        <v>9.2904846692328693</v>
      </c>
      <c r="R29" s="59">
        <v>9.5470055802039706</v>
      </c>
      <c r="S29" s="9">
        <v>10.1453885365041</v>
      </c>
      <c r="T29" s="9">
        <v>11.588097510673901</v>
      </c>
      <c r="U29" s="9">
        <v>13.1286031679928</v>
      </c>
      <c r="V29" s="10">
        <v>14.1178680484644</v>
      </c>
      <c r="W29" s="11">
        <v>8.7799999999999994</v>
      </c>
      <c r="X29" s="9">
        <v>10.2019335278844</v>
      </c>
      <c r="Y29" s="59">
        <v>10.392614404074999</v>
      </c>
      <c r="Z29" s="9">
        <v>10.870375103642001</v>
      </c>
      <c r="AA29" s="9">
        <v>12.1222575253065</v>
      </c>
      <c r="AB29" s="9">
        <v>13.492365495032301</v>
      </c>
      <c r="AC29" s="12">
        <v>14.4282873974906</v>
      </c>
      <c r="AD29" s="8">
        <v>9.8000000000000007</v>
      </c>
      <c r="AE29" s="9">
        <v>10.9663357169234</v>
      </c>
      <c r="AF29" s="59">
        <v>11.1216482885033</v>
      </c>
      <c r="AG29" s="9">
        <v>11.5082004288153</v>
      </c>
      <c r="AH29" s="9">
        <v>12.5876515930177</v>
      </c>
      <c r="AI29" s="9">
        <v>13.842159944273799</v>
      </c>
      <c r="AJ29" s="10">
        <v>14.6856148606582</v>
      </c>
    </row>
    <row r="30" spans="1:36" x14ac:dyDescent="0.25">
      <c r="A30" s="1" t="s">
        <v>27</v>
      </c>
      <c r="B30" s="8">
        <v>5</v>
      </c>
      <c r="C30" s="9">
        <v>6.8482428473563601</v>
      </c>
      <c r="D30" s="59">
        <v>7.3180741280844099</v>
      </c>
      <c r="E30" s="9">
        <v>8.2389502448218792</v>
      </c>
      <c r="F30" s="9">
        <v>10.2352723189626</v>
      </c>
      <c r="G30" s="9">
        <v>12.2042126206165</v>
      </c>
      <c r="H30" s="10">
        <v>13.4116326245513</v>
      </c>
      <c r="I30" s="11">
        <v>5.71</v>
      </c>
      <c r="J30" s="9">
        <v>8.0874111215108009</v>
      </c>
      <c r="K30" s="59">
        <v>8.4381031802014999</v>
      </c>
      <c r="L30" s="9">
        <v>9.1803083010729392</v>
      </c>
      <c r="M30" s="9">
        <v>10.903360042586201</v>
      </c>
      <c r="N30" s="9">
        <v>12.6335844326517</v>
      </c>
      <c r="O30" s="12">
        <v>13.7284190708579</v>
      </c>
      <c r="P30" s="8">
        <v>7.65</v>
      </c>
      <c r="Q30" s="9">
        <v>9.1450238310196905</v>
      </c>
      <c r="R30" s="59">
        <v>9.3953547091760292</v>
      </c>
      <c r="S30" s="9">
        <v>9.9957787535125799</v>
      </c>
      <c r="T30" s="9">
        <v>11.4711399321651</v>
      </c>
      <c r="U30" s="9">
        <v>13.022522300856499</v>
      </c>
      <c r="V30" s="10">
        <v>14.040860473074799</v>
      </c>
      <c r="W30" s="11">
        <v>8.7799999999999994</v>
      </c>
      <c r="X30" s="9">
        <v>10.050648808649299</v>
      </c>
      <c r="Y30" s="59">
        <v>10.2237270982022</v>
      </c>
      <c r="Z30" s="9">
        <v>10.7003910649108</v>
      </c>
      <c r="AA30" s="9">
        <v>11.9708445300642</v>
      </c>
      <c r="AB30" s="9">
        <v>13.3679872168317</v>
      </c>
      <c r="AC30" s="12">
        <v>14.3244213299671</v>
      </c>
      <c r="AD30" s="8">
        <v>9.8000000000000007</v>
      </c>
      <c r="AE30" s="9">
        <v>10.821857066389899</v>
      </c>
      <c r="AF30" s="59">
        <v>10.9505829545434</v>
      </c>
      <c r="AG30" s="9">
        <v>11.3290535791013</v>
      </c>
      <c r="AH30" s="9">
        <v>12.431633595254601</v>
      </c>
      <c r="AI30" s="9">
        <v>13.709716161913301</v>
      </c>
      <c r="AJ30" s="10">
        <v>14.5890678066174</v>
      </c>
    </row>
    <row r="31" spans="1:36" x14ac:dyDescent="0.25">
      <c r="A31" s="1" t="s">
        <v>28</v>
      </c>
      <c r="B31" s="8">
        <v>5</v>
      </c>
      <c r="C31" s="9">
        <v>6.7755921440949001</v>
      </c>
      <c r="D31" s="59">
        <v>7.2487592261031901</v>
      </c>
      <c r="E31" s="9">
        <v>8.1813758744476104</v>
      </c>
      <c r="F31" s="9">
        <v>10.2068298867782</v>
      </c>
      <c r="G31" s="9">
        <v>12.1922976065516</v>
      </c>
      <c r="H31" s="10">
        <v>13.4171609807919</v>
      </c>
      <c r="I31" s="11">
        <v>5.71</v>
      </c>
      <c r="J31" s="9">
        <v>7.9832366711180196</v>
      </c>
      <c r="K31" s="59">
        <v>8.3341164586384</v>
      </c>
      <c r="L31" s="9">
        <v>9.0906965203151504</v>
      </c>
      <c r="M31" s="9">
        <v>10.827418582382199</v>
      </c>
      <c r="N31" s="9">
        <v>12.601094219043199</v>
      </c>
      <c r="O31" s="12">
        <v>13.720231022776501</v>
      </c>
      <c r="P31" s="8">
        <v>7.65</v>
      </c>
      <c r="Q31" s="9">
        <v>9.0188191047231498</v>
      </c>
      <c r="R31" s="59">
        <v>9.2709131289674307</v>
      </c>
      <c r="S31" s="9">
        <v>9.8725832263765998</v>
      </c>
      <c r="T31" s="9">
        <v>11.370189125120101</v>
      </c>
      <c r="U31" s="9">
        <v>12.972423976751699</v>
      </c>
      <c r="V31" s="10">
        <v>13.9962529371715</v>
      </c>
      <c r="W31" s="11">
        <v>8.7799999999999994</v>
      </c>
      <c r="X31" s="9">
        <v>9.9160596008945401</v>
      </c>
      <c r="Y31" s="59">
        <v>10.087506650953699</v>
      </c>
      <c r="Z31" s="9">
        <v>10.5648979008228</v>
      </c>
      <c r="AA31" s="9">
        <v>11.8625306687738</v>
      </c>
      <c r="AB31" s="9">
        <v>13.3118202143365</v>
      </c>
      <c r="AC31" s="12">
        <v>14.2827690041605</v>
      </c>
      <c r="AD31" s="8">
        <v>9.8000000000000007</v>
      </c>
      <c r="AE31" s="9">
        <v>10.6915395797153</v>
      </c>
      <c r="AF31" s="59">
        <v>10.800601603499601</v>
      </c>
      <c r="AG31" s="9">
        <v>11.1819764527965</v>
      </c>
      <c r="AH31" s="9">
        <v>12.3095085939089</v>
      </c>
      <c r="AI31" s="9">
        <v>13.6282125517974</v>
      </c>
      <c r="AJ31" s="10">
        <v>14.5394291419212</v>
      </c>
    </row>
    <row r="32" spans="1:36" x14ac:dyDescent="0.25">
      <c r="A32" s="1" t="s">
        <v>29</v>
      </c>
      <c r="B32" s="8">
        <v>5</v>
      </c>
      <c r="C32" s="9">
        <v>6.71955968573885</v>
      </c>
      <c r="D32" s="59">
        <v>7.1924691615433902</v>
      </c>
      <c r="E32" s="9">
        <v>8.1397685219257401</v>
      </c>
      <c r="F32" s="9">
        <v>10.1688509609591</v>
      </c>
      <c r="G32" s="9">
        <v>12.2358623414909</v>
      </c>
      <c r="H32" s="10">
        <v>13.4784570211923</v>
      </c>
      <c r="I32" s="11">
        <v>5.71</v>
      </c>
      <c r="J32" s="9">
        <v>7.89741749102983</v>
      </c>
      <c r="K32" s="59">
        <v>8.2512989766623992</v>
      </c>
      <c r="L32" s="9">
        <v>9.0217135137968505</v>
      </c>
      <c r="M32" s="9">
        <v>10.7716531016223</v>
      </c>
      <c r="N32" s="9">
        <v>12.6182198630136</v>
      </c>
      <c r="O32" s="12">
        <v>13.768188441146201</v>
      </c>
      <c r="P32" s="8">
        <v>7.65</v>
      </c>
      <c r="Q32" s="9">
        <v>8.9170677315865401</v>
      </c>
      <c r="R32" s="59">
        <v>9.1643059847305004</v>
      </c>
      <c r="S32" s="9">
        <v>9.7882636177238602</v>
      </c>
      <c r="T32" s="9">
        <v>11.300844746832601</v>
      </c>
      <c r="U32" s="9">
        <v>12.9682190901382</v>
      </c>
      <c r="V32" s="10">
        <v>14.036058349468799</v>
      </c>
      <c r="W32" s="11">
        <v>8.7799999999999994</v>
      </c>
      <c r="X32" s="9">
        <v>9.8053123315402608</v>
      </c>
      <c r="Y32" s="59">
        <v>9.9684922464102499</v>
      </c>
      <c r="Z32" s="9">
        <v>10.4613064266105</v>
      </c>
      <c r="AA32" s="9">
        <v>11.784692151394401</v>
      </c>
      <c r="AB32" s="9">
        <v>13.2969119568025</v>
      </c>
      <c r="AC32" s="12">
        <v>14.297131475201599</v>
      </c>
      <c r="AD32" s="8">
        <v>9.8000000000000007</v>
      </c>
      <c r="AE32" s="9">
        <v>10.5771656196482</v>
      </c>
      <c r="AF32" s="59">
        <v>10.6785198734816</v>
      </c>
      <c r="AG32" s="9">
        <v>11.066243730024899</v>
      </c>
      <c r="AH32" s="9">
        <v>12.2203577330637</v>
      </c>
      <c r="AI32" s="9">
        <v>13.602284596420301</v>
      </c>
      <c r="AJ32" s="10">
        <v>14.5383073883192</v>
      </c>
    </row>
    <row r="33" spans="1:36" x14ac:dyDescent="0.25">
      <c r="A33" s="1" t="s">
        <v>30</v>
      </c>
      <c r="B33" s="8">
        <v>5</v>
      </c>
      <c r="C33" s="9">
        <v>6.6729039878455403</v>
      </c>
      <c r="D33" s="59">
        <v>7.1463486374207399</v>
      </c>
      <c r="E33" s="9">
        <v>8.1039214171394693</v>
      </c>
      <c r="F33" s="9">
        <v>10.1375628356585</v>
      </c>
      <c r="G33" s="9">
        <v>12.3224731947242</v>
      </c>
      <c r="H33" s="10">
        <v>13.571649506506599</v>
      </c>
      <c r="I33" s="11">
        <v>5.71</v>
      </c>
      <c r="J33" s="9">
        <v>7.8285494709335302</v>
      </c>
      <c r="K33" s="59">
        <v>8.1842640855508009</v>
      </c>
      <c r="L33" s="9">
        <v>8.9664207129950508</v>
      </c>
      <c r="M33" s="9">
        <v>10.723047031658099</v>
      </c>
      <c r="N33" s="9">
        <v>12.6798650525298</v>
      </c>
      <c r="O33" s="12">
        <v>13.845282195182399</v>
      </c>
      <c r="P33" s="8">
        <v>7.65</v>
      </c>
      <c r="Q33" s="9">
        <v>8.8315873499186299</v>
      </c>
      <c r="R33" s="59">
        <v>9.0829463421331198</v>
      </c>
      <c r="S33" s="9">
        <v>9.7167157755385904</v>
      </c>
      <c r="T33" s="9">
        <v>11.245547103417</v>
      </c>
      <c r="U33" s="9">
        <v>13.0124389807337</v>
      </c>
      <c r="V33" s="10">
        <v>14.103149035357299</v>
      </c>
      <c r="W33" s="11">
        <v>8.7799999999999994</v>
      </c>
      <c r="X33" s="9">
        <v>9.7112205060115109</v>
      </c>
      <c r="Y33" s="59">
        <v>9.8740865730578697</v>
      </c>
      <c r="Z33" s="9">
        <v>10.380213013685299</v>
      </c>
      <c r="AA33" s="9">
        <v>11.719220746046499</v>
      </c>
      <c r="AB33" s="9">
        <v>13.3214745184869</v>
      </c>
      <c r="AC33" s="12">
        <v>14.3470879655214</v>
      </c>
      <c r="AD33" s="8">
        <v>9.8000000000000007</v>
      </c>
      <c r="AE33" s="9">
        <v>10.481016456481299</v>
      </c>
      <c r="AF33" s="59">
        <v>10.575480481244499</v>
      </c>
      <c r="AG33" s="9">
        <v>10.972998676007901</v>
      </c>
      <c r="AH33" s="9">
        <v>12.1470427350921</v>
      </c>
      <c r="AI33" s="9">
        <v>13.6120845280486</v>
      </c>
      <c r="AJ33" s="10">
        <v>14.579081902432</v>
      </c>
    </row>
    <row r="34" spans="1:36" x14ac:dyDescent="0.25">
      <c r="A34" s="1" t="s">
        <v>31</v>
      </c>
      <c r="B34" s="8">
        <v>5</v>
      </c>
      <c r="C34" s="9">
        <v>6.6329791735099697</v>
      </c>
      <c r="D34" s="59">
        <v>7.0994820110862804</v>
      </c>
      <c r="E34" s="9">
        <v>8.0536692201400406</v>
      </c>
      <c r="F34" s="9">
        <v>10.082105222997701</v>
      </c>
      <c r="G34" s="9">
        <v>12.4313561707867</v>
      </c>
      <c r="H34" s="10">
        <v>13.6960399448527</v>
      </c>
      <c r="I34" s="11">
        <v>5.71</v>
      </c>
      <c r="J34" s="9">
        <v>7.7739092018866103</v>
      </c>
      <c r="K34" s="59">
        <v>8.1277035947839593</v>
      </c>
      <c r="L34" s="9">
        <v>8.9116654812345093</v>
      </c>
      <c r="M34" s="9">
        <v>10.6682382375726</v>
      </c>
      <c r="N34" s="9">
        <v>12.768747131008499</v>
      </c>
      <c r="O34" s="12">
        <v>13.9534171009998</v>
      </c>
      <c r="P34" s="8">
        <v>7.65</v>
      </c>
      <c r="Q34" s="9">
        <v>8.76329428804865</v>
      </c>
      <c r="R34" s="59">
        <v>9.0149816536787508</v>
      </c>
      <c r="S34" s="9">
        <v>9.6553679115932596</v>
      </c>
      <c r="T34" s="9">
        <v>11.1883907708916</v>
      </c>
      <c r="U34" s="9">
        <v>13.0835475115914</v>
      </c>
      <c r="V34" s="10">
        <v>14.197434103665699</v>
      </c>
      <c r="W34" s="11">
        <v>8.7799999999999994</v>
      </c>
      <c r="X34" s="9">
        <v>9.6349646224670895</v>
      </c>
      <c r="Y34" s="59">
        <v>9.7966848234577792</v>
      </c>
      <c r="Z34" s="9">
        <v>10.3121185365522</v>
      </c>
      <c r="AA34" s="9">
        <v>11.6575157536574</v>
      </c>
      <c r="AB34" s="9">
        <v>13.3789663093236</v>
      </c>
      <c r="AC34" s="12">
        <v>14.429477751282301</v>
      </c>
      <c r="AD34" s="8">
        <v>9.8000000000000007</v>
      </c>
      <c r="AE34" s="9">
        <v>10.4024178416908</v>
      </c>
      <c r="AF34" s="59">
        <v>10.492684207647599</v>
      </c>
      <c r="AG34" s="9">
        <v>10.898915146072801</v>
      </c>
      <c r="AH34" s="9">
        <v>12.083396472773501</v>
      </c>
      <c r="AI34" s="9">
        <v>13.657283929702</v>
      </c>
      <c r="AJ34" s="10">
        <v>14.650594019574401</v>
      </c>
    </row>
    <row r="35" spans="1:36" x14ac:dyDescent="0.25">
      <c r="A35" s="1" t="s">
        <v>32</v>
      </c>
      <c r="B35" s="8">
        <v>5</v>
      </c>
      <c r="C35" s="9">
        <v>6.5929362601458399</v>
      </c>
      <c r="D35" s="59">
        <v>7.0394064471293696</v>
      </c>
      <c r="E35" s="9">
        <v>7.9689855019493798</v>
      </c>
      <c r="F35" s="9">
        <v>9.9739301143122194</v>
      </c>
      <c r="G35" s="9">
        <v>12.556709158316201</v>
      </c>
      <c r="H35" s="10">
        <v>13.834973672321301</v>
      </c>
      <c r="I35" s="11">
        <v>5.71</v>
      </c>
      <c r="J35" s="9">
        <v>7.72956186992245</v>
      </c>
      <c r="K35" s="59">
        <v>8.0738137960347807</v>
      </c>
      <c r="L35" s="9">
        <v>8.8409128711177694</v>
      </c>
      <c r="M35" s="9">
        <v>10.5730922020362</v>
      </c>
      <c r="N35" s="9">
        <v>12.8770580369216</v>
      </c>
      <c r="O35" s="12">
        <v>14.0791122587089</v>
      </c>
      <c r="P35" s="8">
        <v>7.65</v>
      </c>
      <c r="Q35" s="9">
        <v>8.7097536572927208</v>
      </c>
      <c r="R35" s="59">
        <v>8.9591125027824994</v>
      </c>
      <c r="S35" s="9">
        <v>9.5910877740106901</v>
      </c>
      <c r="T35" s="9">
        <v>11.102558638200801</v>
      </c>
      <c r="U35" s="9">
        <v>13.1772886074393</v>
      </c>
      <c r="V35" s="10">
        <v>14.3112973863724</v>
      </c>
      <c r="W35" s="11">
        <v>8.7799999999999994</v>
      </c>
      <c r="X35" s="9">
        <v>9.5755877136428307</v>
      </c>
      <c r="Y35" s="59">
        <v>9.7362272923137407</v>
      </c>
      <c r="Z35" s="9">
        <v>10.2501547753893</v>
      </c>
      <c r="AA35" s="9">
        <v>11.5779851901575</v>
      </c>
      <c r="AB35" s="9">
        <v>13.459780739971601</v>
      </c>
      <c r="AC35" s="12">
        <v>14.532713216762399</v>
      </c>
      <c r="AD35" s="8">
        <v>9.8000000000000007</v>
      </c>
      <c r="AE35" s="9">
        <v>10.340958396709199</v>
      </c>
      <c r="AF35" s="59">
        <v>10.427440013129599</v>
      </c>
      <c r="AG35" s="9">
        <v>10.836738876347299</v>
      </c>
      <c r="AH35" s="9">
        <v>12.009048824247101</v>
      </c>
      <c r="AI35" s="9">
        <v>13.726807629058801</v>
      </c>
      <c r="AJ35" s="10">
        <v>14.744453708877799</v>
      </c>
    </row>
    <row r="36" spans="1:36" x14ac:dyDescent="0.25">
      <c r="A36" s="1" t="s">
        <v>33</v>
      </c>
      <c r="B36" s="8">
        <v>5</v>
      </c>
      <c r="C36" s="9">
        <v>6.5407692790140102</v>
      </c>
      <c r="D36" s="59">
        <v>6.9432004208683198</v>
      </c>
      <c r="E36" s="9">
        <v>7.8092959831817401</v>
      </c>
      <c r="F36" s="9">
        <v>9.7557181698108693</v>
      </c>
      <c r="G36" s="9">
        <v>12.689467585180999</v>
      </c>
      <c r="H36" s="10">
        <v>13.9797283368826</v>
      </c>
      <c r="I36" s="11">
        <v>5.71</v>
      </c>
      <c r="J36" s="9">
        <v>7.69083626173704</v>
      </c>
      <c r="K36" s="59">
        <v>8.0066379418799105</v>
      </c>
      <c r="L36" s="9">
        <v>8.7215241444266702</v>
      </c>
      <c r="M36" s="9">
        <v>10.391319694705899</v>
      </c>
      <c r="N36" s="9">
        <v>12.995871668457101</v>
      </c>
      <c r="O36" s="12">
        <v>14.212988262198399</v>
      </c>
      <c r="P36" s="8">
        <v>7.65</v>
      </c>
      <c r="Q36" s="9">
        <v>8.6704268892719103</v>
      </c>
      <c r="R36" s="59">
        <v>8.9060740864819099</v>
      </c>
      <c r="S36" s="9">
        <v>9.4982332361808606</v>
      </c>
      <c r="T36" s="9">
        <v>10.9482400938991</v>
      </c>
      <c r="U36" s="9">
        <v>13.283843865472299</v>
      </c>
      <c r="V36" s="10">
        <v>14.435361315239099</v>
      </c>
      <c r="W36" s="11">
        <v>8.7799999999999994</v>
      </c>
      <c r="X36" s="9">
        <v>9.5327103087488592</v>
      </c>
      <c r="Y36" s="59">
        <v>9.6879585244410507</v>
      </c>
      <c r="Z36" s="9">
        <v>10.174754006546699</v>
      </c>
      <c r="AA36" s="9">
        <v>11.4446225160669</v>
      </c>
      <c r="AB36" s="9">
        <v>13.555502243024399</v>
      </c>
      <c r="AC36" s="12">
        <v>14.647885421936</v>
      </c>
      <c r="AD36" s="8">
        <v>9.8000000000000007</v>
      </c>
      <c r="AE36" s="9">
        <v>10.297419784651501</v>
      </c>
      <c r="AF36" s="59">
        <v>10.379340881371499</v>
      </c>
      <c r="AG36" s="9">
        <v>10.7726518316216</v>
      </c>
      <c r="AH36" s="9">
        <v>11.8921323432065</v>
      </c>
      <c r="AI36" s="9">
        <v>13.812858921175801</v>
      </c>
      <c r="AJ36" s="10">
        <v>14.8515199391145</v>
      </c>
    </row>
    <row r="37" spans="1:36" x14ac:dyDescent="0.25">
      <c r="A37" s="1" t="s">
        <v>34</v>
      </c>
      <c r="B37" s="8">
        <v>5</v>
      </c>
      <c r="C37" s="9">
        <v>6.4502765100899104</v>
      </c>
      <c r="D37" s="59">
        <v>6.7651083117826598</v>
      </c>
      <c r="E37" s="9">
        <v>7.4953724219169198</v>
      </c>
      <c r="F37" s="9">
        <v>9.3139007815916095</v>
      </c>
      <c r="G37" s="9">
        <v>12.813012406122301</v>
      </c>
      <c r="H37" s="10">
        <v>14.112664111886399</v>
      </c>
      <c r="I37" s="11">
        <v>5.71</v>
      </c>
      <c r="J37" s="9">
        <v>7.6430921554924502</v>
      </c>
      <c r="K37" s="59">
        <v>7.8915201410808899</v>
      </c>
      <c r="L37" s="9">
        <v>8.4874961945609098</v>
      </c>
      <c r="M37" s="9">
        <v>10.0245203494297</v>
      </c>
      <c r="N37" s="9">
        <v>13.1092023946831</v>
      </c>
      <c r="O37" s="12">
        <v>14.3378473915088</v>
      </c>
      <c r="P37" s="8">
        <v>7.65</v>
      </c>
      <c r="Q37" s="9">
        <v>8.6409408002270496</v>
      </c>
      <c r="R37" s="59">
        <v>8.8321234758887499</v>
      </c>
      <c r="S37" s="9">
        <v>9.3225586160444305</v>
      </c>
      <c r="T37" s="9">
        <v>10.639511423459201</v>
      </c>
      <c r="U37" s="9">
        <v>13.388119942995401</v>
      </c>
      <c r="V37" s="10">
        <v>14.552995548815</v>
      </c>
      <c r="W37" s="11">
        <v>8.7799999999999994</v>
      </c>
      <c r="X37" s="9">
        <v>9.5057488397863992</v>
      </c>
      <c r="Y37" s="59">
        <v>9.6392164696159508</v>
      </c>
      <c r="Z37" s="9">
        <v>10.042226199450401</v>
      </c>
      <c r="AA37" s="9">
        <v>11.181468310351701</v>
      </c>
      <c r="AB37" s="9">
        <v>13.651708176459801</v>
      </c>
      <c r="AC37" s="12">
        <v>14.758934403132701</v>
      </c>
      <c r="AD37" s="8">
        <v>9.8000000000000007</v>
      </c>
      <c r="AE37" s="9">
        <v>10.271127644804499</v>
      </c>
      <c r="AF37" s="59">
        <v>10.342866225843199</v>
      </c>
      <c r="AG37" s="9">
        <v>10.672245123322099</v>
      </c>
      <c r="AH37" s="9">
        <v>11.665846192996099</v>
      </c>
      <c r="AI37" s="9">
        <v>13.901804192347401</v>
      </c>
      <c r="AJ37" s="10">
        <v>14.9564248882517</v>
      </c>
    </row>
    <row r="38" spans="1:36" ht="15.75" thickBot="1" x14ac:dyDescent="0.3">
      <c r="A38" s="6" t="s">
        <v>35</v>
      </c>
      <c r="B38" s="8">
        <v>5</v>
      </c>
      <c r="C38" s="14">
        <v>6.2632193891687002</v>
      </c>
      <c r="D38" s="60">
        <v>6.4186226716654797</v>
      </c>
      <c r="E38" s="14">
        <v>6.8877200478844696</v>
      </c>
      <c r="F38" s="14">
        <v>8.4360681754603295</v>
      </c>
      <c r="G38" s="14">
        <v>12.8991594143996</v>
      </c>
      <c r="H38" s="15">
        <v>14.204376205483699</v>
      </c>
      <c r="I38" s="16">
        <v>5.71</v>
      </c>
      <c r="J38" s="17">
        <v>7.5372402443207003</v>
      </c>
      <c r="K38" s="61">
        <v>7.6471386528723304</v>
      </c>
      <c r="L38" s="17">
        <v>8.0075593731500607</v>
      </c>
      <c r="M38" s="17">
        <v>9.2818203318841004</v>
      </c>
      <c r="N38" s="17">
        <v>13.1895942839211</v>
      </c>
      <c r="O38" s="18">
        <v>14.424999741788</v>
      </c>
      <c r="P38" s="13">
        <v>7.65</v>
      </c>
      <c r="Q38" s="14">
        <v>8.5924415091980002</v>
      </c>
      <c r="R38" s="60">
        <v>8.6658967635096698</v>
      </c>
      <c r="S38" s="14">
        <v>8.9428527536148401</v>
      </c>
      <c r="T38" s="14">
        <v>10.003496413126999</v>
      </c>
      <c r="U38" s="14">
        <v>13.4633880531154</v>
      </c>
      <c r="V38" s="15">
        <v>14.635985723812899</v>
      </c>
      <c r="W38" s="16">
        <v>8.7799999999999994</v>
      </c>
      <c r="X38" s="17">
        <v>9.4901066969585006</v>
      </c>
      <c r="Y38" s="61">
        <v>9.5336590373758199</v>
      </c>
      <c r="Z38" s="17">
        <v>9.7434577935691191</v>
      </c>
      <c r="AA38" s="17">
        <v>10.6315453640185</v>
      </c>
      <c r="AB38" s="17">
        <v>13.722390182492299</v>
      </c>
      <c r="AC38" s="18">
        <v>14.838114679533801</v>
      </c>
      <c r="AD38" s="13">
        <v>9.8000000000000007</v>
      </c>
      <c r="AE38" s="14">
        <v>10.2598719192641</v>
      </c>
      <c r="AF38" s="60">
        <v>10.281971271908199</v>
      </c>
      <c r="AG38" s="14">
        <v>10.4384022042494</v>
      </c>
      <c r="AH38" s="14">
        <v>11.186804428306599</v>
      </c>
      <c r="AI38" s="14">
        <v>13.9683439747512</v>
      </c>
      <c r="AJ38" s="15">
        <v>15.0321098562579</v>
      </c>
    </row>
    <row r="39" spans="1:36" ht="15.75" thickTop="1" x14ac:dyDescent="0.25"/>
    <row r="40" spans="1:36" x14ac:dyDescent="0.25">
      <c r="D40" s="7"/>
      <c r="E40" s="7"/>
      <c r="F40" s="7"/>
    </row>
  </sheetData>
  <mergeCells count="1">
    <mergeCell ref="B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Guilhem Péan</dc:creator>
  <cp:lastModifiedBy>Guilhem Péan</cp:lastModifiedBy>
  <dcterms:created xsi:type="dcterms:W3CDTF">2018-10-31T16:22:27Z</dcterms:created>
  <dcterms:modified xsi:type="dcterms:W3CDTF">2018-11-13T08:40:55Z</dcterms:modified>
</cp:coreProperties>
</file>