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JoursFerie">#REF!</definedName>
  </definedNames>
  <calcPr calcId="125725"/>
</workbook>
</file>

<file path=xl/calcChain.xml><?xml version="1.0" encoding="utf-8"?>
<calcChain xmlns="http://schemas.openxmlformats.org/spreadsheetml/2006/main">
  <c r="G9" i="1"/>
  <c r="L9" s="1"/>
  <c r="B9"/>
  <c r="AJ8"/>
  <c r="G8"/>
  <c r="B8"/>
  <c r="Q9" l="1"/>
  <c r="L8"/>
  <c r="V9" l="1"/>
  <c r="Q8"/>
  <c r="AJ11"/>
  <c r="AA9" l="1"/>
  <c r="V8"/>
  <c r="AF9" l="1"/>
  <c r="AF8" s="1"/>
  <c r="AA8"/>
</calcChain>
</file>

<file path=xl/styles.xml><?xml version="1.0" encoding="utf-8"?>
<styleSheet xmlns="http://schemas.openxmlformats.org/spreadsheetml/2006/main">
  <numFmts count="2">
    <numFmt numFmtId="164" formatCode="#,##0.00\ &quot;€&quot;"/>
    <numFmt numFmtId="166" formatCode="[h]:mm;@"/>
  </numFmts>
  <fonts count="3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66" fontId="2" fillId="0" borderId="0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Fill="1" applyBorder="1" applyAlignment="1"/>
    <xf numFmtId="20" fontId="0" fillId="0" borderId="2" xfId="0" applyNumberFormat="1" applyBorder="1"/>
    <xf numFmtId="20" fontId="0" fillId="0" borderId="3" xfId="0" applyNumberFormat="1" applyBorder="1"/>
  </cellXfs>
  <cellStyles count="1">
    <cellStyle name="Normal" xfId="0" builtinId="0"/>
  </cellStyles>
  <dxfs count="658"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2" tint="-0.499984740745262"/>
      </font>
    </dxf>
    <dxf>
      <font>
        <color theme="2" tint="-0.499984740745262"/>
      </font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border>
        <left/>
        <right style="thin">
          <color rgb="FFFF0000"/>
        </right>
        <vertical/>
        <horizontal/>
      </border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</font>
      <fill>
        <patternFill>
          <bgColor theme="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</font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</font>
      <fill>
        <patternFill>
          <bgColor theme="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</font>
      <fill>
        <patternFill>
          <bgColor theme="5"/>
        </patternFill>
      </fill>
    </dxf>
    <dxf>
      <fill>
        <patternFill>
          <bgColor rgb="FF00B0F0"/>
        </patternFill>
      </fill>
    </dxf>
    <dxf>
      <font>
        <color rgb="FF00B050"/>
      </font>
    </dxf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7</xdr:row>
      <xdr:rowOff>0</xdr:rowOff>
    </xdr:from>
    <xdr:to>
      <xdr:col>3</xdr:col>
      <xdr:colOff>8994</xdr:colOff>
      <xdr:row>8</xdr:row>
      <xdr:rowOff>38100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343150" y="1333500"/>
          <a:ext cx="8994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1685925</xdr:colOff>
      <xdr:row>7</xdr:row>
      <xdr:rowOff>0</xdr:rowOff>
    </xdr:from>
    <xdr:to>
      <xdr:col>3</xdr:col>
      <xdr:colOff>8994</xdr:colOff>
      <xdr:row>8</xdr:row>
      <xdr:rowOff>38100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343150" y="1333500"/>
          <a:ext cx="8994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1685925</xdr:colOff>
      <xdr:row>7</xdr:row>
      <xdr:rowOff>0</xdr:rowOff>
    </xdr:from>
    <xdr:to>
      <xdr:col>3</xdr:col>
      <xdr:colOff>8994</xdr:colOff>
      <xdr:row>8</xdr:row>
      <xdr:rowOff>38100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343150" y="1333500"/>
          <a:ext cx="8994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1685925</xdr:colOff>
      <xdr:row>7</xdr:row>
      <xdr:rowOff>0</xdr:rowOff>
    </xdr:from>
    <xdr:to>
      <xdr:col>8</xdr:col>
      <xdr:colOff>8995</xdr:colOff>
      <xdr:row>8</xdr:row>
      <xdr:rowOff>38100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448175" y="1333500"/>
          <a:ext cx="899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1685925</xdr:colOff>
      <xdr:row>7</xdr:row>
      <xdr:rowOff>0</xdr:rowOff>
    </xdr:from>
    <xdr:to>
      <xdr:col>8</xdr:col>
      <xdr:colOff>8995</xdr:colOff>
      <xdr:row>8</xdr:row>
      <xdr:rowOff>38100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448175" y="1333500"/>
          <a:ext cx="899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1685925</xdr:colOff>
      <xdr:row>7</xdr:row>
      <xdr:rowOff>0</xdr:rowOff>
    </xdr:from>
    <xdr:to>
      <xdr:col>8</xdr:col>
      <xdr:colOff>8995</xdr:colOff>
      <xdr:row>8</xdr:row>
      <xdr:rowOff>38100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4448175" y="1333500"/>
          <a:ext cx="899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1685925</xdr:colOff>
      <xdr:row>7</xdr:row>
      <xdr:rowOff>0</xdr:rowOff>
    </xdr:from>
    <xdr:to>
      <xdr:col>8</xdr:col>
      <xdr:colOff>8995</xdr:colOff>
      <xdr:row>8</xdr:row>
      <xdr:rowOff>38100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4448175" y="1333500"/>
          <a:ext cx="899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1685925</xdr:colOff>
      <xdr:row>7</xdr:row>
      <xdr:rowOff>0</xdr:rowOff>
    </xdr:from>
    <xdr:to>
      <xdr:col>13</xdr:col>
      <xdr:colOff>8996</xdr:colOff>
      <xdr:row>8</xdr:row>
      <xdr:rowOff>38100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6467475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1685925</xdr:colOff>
      <xdr:row>7</xdr:row>
      <xdr:rowOff>0</xdr:rowOff>
    </xdr:from>
    <xdr:to>
      <xdr:col>13</xdr:col>
      <xdr:colOff>8996</xdr:colOff>
      <xdr:row>8</xdr:row>
      <xdr:rowOff>38100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467475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1685925</xdr:colOff>
      <xdr:row>7</xdr:row>
      <xdr:rowOff>0</xdr:rowOff>
    </xdr:from>
    <xdr:to>
      <xdr:col>13</xdr:col>
      <xdr:colOff>8996</xdr:colOff>
      <xdr:row>8</xdr:row>
      <xdr:rowOff>38100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6467475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1685925</xdr:colOff>
      <xdr:row>7</xdr:row>
      <xdr:rowOff>0</xdr:rowOff>
    </xdr:from>
    <xdr:to>
      <xdr:col>13</xdr:col>
      <xdr:colOff>8996</xdr:colOff>
      <xdr:row>8</xdr:row>
      <xdr:rowOff>38100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6467475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1685925</xdr:colOff>
      <xdr:row>7</xdr:row>
      <xdr:rowOff>0</xdr:rowOff>
    </xdr:from>
    <xdr:to>
      <xdr:col>18</xdr:col>
      <xdr:colOff>8996</xdr:colOff>
      <xdr:row>8</xdr:row>
      <xdr:rowOff>38100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8477250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1685925</xdr:colOff>
      <xdr:row>7</xdr:row>
      <xdr:rowOff>0</xdr:rowOff>
    </xdr:from>
    <xdr:to>
      <xdr:col>18</xdr:col>
      <xdr:colOff>8996</xdr:colOff>
      <xdr:row>8</xdr:row>
      <xdr:rowOff>38100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8477250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1685925</xdr:colOff>
      <xdr:row>7</xdr:row>
      <xdr:rowOff>0</xdr:rowOff>
    </xdr:from>
    <xdr:to>
      <xdr:col>18</xdr:col>
      <xdr:colOff>8996</xdr:colOff>
      <xdr:row>8</xdr:row>
      <xdr:rowOff>38100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8477250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1685925</xdr:colOff>
      <xdr:row>7</xdr:row>
      <xdr:rowOff>0</xdr:rowOff>
    </xdr:from>
    <xdr:to>
      <xdr:col>18</xdr:col>
      <xdr:colOff>8996</xdr:colOff>
      <xdr:row>8</xdr:row>
      <xdr:rowOff>38100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8477250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1685925</xdr:colOff>
      <xdr:row>7</xdr:row>
      <xdr:rowOff>0</xdr:rowOff>
    </xdr:from>
    <xdr:to>
      <xdr:col>23</xdr:col>
      <xdr:colOff>8995</xdr:colOff>
      <xdr:row>8</xdr:row>
      <xdr:rowOff>38100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0487025" y="1333500"/>
          <a:ext cx="899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1685925</xdr:colOff>
      <xdr:row>7</xdr:row>
      <xdr:rowOff>0</xdr:rowOff>
    </xdr:from>
    <xdr:to>
      <xdr:col>23</xdr:col>
      <xdr:colOff>8995</xdr:colOff>
      <xdr:row>8</xdr:row>
      <xdr:rowOff>38100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10487025" y="1333500"/>
          <a:ext cx="899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1685925</xdr:colOff>
      <xdr:row>7</xdr:row>
      <xdr:rowOff>0</xdr:rowOff>
    </xdr:from>
    <xdr:to>
      <xdr:col>23</xdr:col>
      <xdr:colOff>8995</xdr:colOff>
      <xdr:row>8</xdr:row>
      <xdr:rowOff>38100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10487025" y="1333500"/>
          <a:ext cx="899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1685925</xdr:colOff>
      <xdr:row>7</xdr:row>
      <xdr:rowOff>0</xdr:rowOff>
    </xdr:from>
    <xdr:to>
      <xdr:col>23</xdr:col>
      <xdr:colOff>8995</xdr:colOff>
      <xdr:row>8</xdr:row>
      <xdr:rowOff>38100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0487025" y="1333500"/>
          <a:ext cx="899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1685925</xdr:colOff>
      <xdr:row>7</xdr:row>
      <xdr:rowOff>0</xdr:rowOff>
    </xdr:from>
    <xdr:to>
      <xdr:col>28</xdr:col>
      <xdr:colOff>8996</xdr:colOff>
      <xdr:row>8</xdr:row>
      <xdr:rowOff>38100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2496800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1685925</xdr:colOff>
      <xdr:row>7</xdr:row>
      <xdr:rowOff>0</xdr:rowOff>
    </xdr:from>
    <xdr:to>
      <xdr:col>28</xdr:col>
      <xdr:colOff>8996</xdr:colOff>
      <xdr:row>8</xdr:row>
      <xdr:rowOff>38100</xdr:rowOff>
    </xdr:to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12496800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1685925</xdr:colOff>
      <xdr:row>7</xdr:row>
      <xdr:rowOff>0</xdr:rowOff>
    </xdr:from>
    <xdr:to>
      <xdr:col>28</xdr:col>
      <xdr:colOff>8996</xdr:colOff>
      <xdr:row>8</xdr:row>
      <xdr:rowOff>38100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12496800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1685925</xdr:colOff>
      <xdr:row>7</xdr:row>
      <xdr:rowOff>0</xdr:rowOff>
    </xdr:from>
    <xdr:to>
      <xdr:col>28</xdr:col>
      <xdr:colOff>8996</xdr:colOff>
      <xdr:row>8</xdr:row>
      <xdr:rowOff>38100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12496800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32</xdr:col>
      <xdr:colOff>1685925</xdr:colOff>
      <xdr:row>7</xdr:row>
      <xdr:rowOff>0</xdr:rowOff>
    </xdr:from>
    <xdr:to>
      <xdr:col>33</xdr:col>
      <xdr:colOff>8996</xdr:colOff>
      <xdr:row>8</xdr:row>
      <xdr:rowOff>38100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4678025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32</xdr:col>
      <xdr:colOff>1685925</xdr:colOff>
      <xdr:row>7</xdr:row>
      <xdr:rowOff>0</xdr:rowOff>
    </xdr:from>
    <xdr:to>
      <xdr:col>33</xdr:col>
      <xdr:colOff>8996</xdr:colOff>
      <xdr:row>8</xdr:row>
      <xdr:rowOff>38100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4678025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32</xdr:col>
      <xdr:colOff>1685925</xdr:colOff>
      <xdr:row>7</xdr:row>
      <xdr:rowOff>0</xdr:rowOff>
    </xdr:from>
    <xdr:to>
      <xdr:col>33</xdr:col>
      <xdr:colOff>8996</xdr:colOff>
      <xdr:row>8</xdr:row>
      <xdr:rowOff>38100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14678025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32</xdr:col>
      <xdr:colOff>1685925</xdr:colOff>
      <xdr:row>7</xdr:row>
      <xdr:rowOff>0</xdr:rowOff>
    </xdr:from>
    <xdr:to>
      <xdr:col>33</xdr:col>
      <xdr:colOff>8996</xdr:colOff>
      <xdr:row>8</xdr:row>
      <xdr:rowOff>38100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14678025" y="1333500"/>
          <a:ext cx="899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57150</xdr:colOff>
      <xdr:row>20</xdr:row>
      <xdr:rowOff>9525</xdr:rowOff>
    </xdr:from>
    <xdr:ext cx="7395294" cy="609013"/>
    <xdr:sp macro="" textlink="">
      <xdr:nvSpPr>
        <xdr:cNvPr id="29" name="ZoneTexte 28"/>
        <xdr:cNvSpPr txBox="1"/>
      </xdr:nvSpPr>
      <xdr:spPr>
        <a:xfrm>
          <a:off x="3667125" y="3867150"/>
          <a:ext cx="739529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je</a:t>
          </a:r>
          <a:r>
            <a:rPr lang="fr-FR" sz="1100" baseline="0"/>
            <a:t> souhaite faire un suivi de mon temps de travail le plus automatisé possible</a:t>
          </a:r>
        </a:p>
        <a:p>
          <a:r>
            <a:rPr lang="fr-FR" sz="1100" baseline="0"/>
            <a:t>il faudrais que la macro renvoie un message d'attention a l'amplitude horaire qui est de 12heures entre chaque prise de poste</a:t>
          </a:r>
        </a:p>
        <a:p>
          <a:r>
            <a:rPr lang="fr-FR" sz="1100" baseline="0"/>
            <a:t>si G11 contien un prise de poste qui ne respecte pas l'amplitude de 12heures par raport a C11 alors message d'attention </a:t>
          </a:r>
          <a:endParaRPr lang="fr-F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TATION%20SECU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9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AJ12"/>
  <sheetViews>
    <sheetView tabSelected="1" workbookViewId="0">
      <selection activeCell="K27" sqref="K27"/>
    </sheetView>
  </sheetViews>
  <sheetFormatPr baseColWidth="10" defaultRowHeight="15"/>
  <cols>
    <col min="2" max="5" width="5.7109375" customWidth="1"/>
    <col min="6" max="6" width="2.7109375" customWidth="1"/>
    <col min="7" max="10" width="5.7109375" customWidth="1"/>
    <col min="11" max="11" width="2.7109375" customWidth="1"/>
    <col min="12" max="15" width="5.7109375" customWidth="1"/>
    <col min="16" max="16" width="2.7109375" customWidth="1"/>
    <col min="17" max="20" width="5.7109375" customWidth="1"/>
    <col min="21" max="21" width="2.7109375" customWidth="1"/>
    <col min="22" max="25" width="5.7109375" customWidth="1"/>
    <col min="26" max="26" width="2.7109375" customWidth="1"/>
    <col min="27" max="30" width="5.7109375" customWidth="1"/>
    <col min="31" max="31" width="2.7109375" customWidth="1"/>
    <col min="32" max="36" width="5.7109375" customWidth="1"/>
  </cols>
  <sheetData>
    <row r="8" spans="2:36">
      <c r="B8" s="1" t="str">
        <f>CHOOSE(WEEKDAY(B9),"DIM","LUN","MAR","MER","JEU","VEN","SAM")</f>
        <v>DIM</v>
      </c>
      <c r="C8" s="1"/>
      <c r="D8" s="1"/>
      <c r="E8" s="1"/>
      <c r="F8" s="2"/>
      <c r="G8" s="1" t="str">
        <f t="shared" ref="G8" si="0">CHOOSE(WEEKDAY(G9),"DIM","LUN","MAR","MER","JEU","VEN","SAM")</f>
        <v>LUN</v>
      </c>
      <c r="H8" s="1"/>
      <c r="I8" s="1"/>
      <c r="J8" s="1"/>
      <c r="K8" s="2"/>
      <c r="L8" s="1" t="str">
        <f t="shared" ref="L8" si="1">CHOOSE(WEEKDAY(L9),"DIM","LUN","MAR","MER","JEU","VEN","SAM")</f>
        <v>MAR</v>
      </c>
      <c r="M8" s="1"/>
      <c r="N8" s="1"/>
      <c r="O8" s="1"/>
      <c r="P8" s="2"/>
      <c r="Q8" s="1" t="str">
        <f t="shared" ref="Q8" si="2">CHOOSE(WEEKDAY(Q9),"DIM","LUN","MAR","MER","JEU","VEN","SAM")</f>
        <v>MER</v>
      </c>
      <c r="R8" s="1"/>
      <c r="S8" s="1"/>
      <c r="T8" s="1"/>
      <c r="U8" s="2"/>
      <c r="V8" s="1" t="str">
        <f t="shared" ref="V8" si="3">CHOOSE(WEEKDAY(V9),"DIM","LUN","MAR","MER","JEU","VEN","SAM")</f>
        <v>JEU</v>
      </c>
      <c r="W8" s="1"/>
      <c r="X8" s="1"/>
      <c r="Y8" s="1"/>
      <c r="Z8" s="2"/>
      <c r="AA8" s="1" t="str">
        <f t="shared" ref="AA8" si="4">CHOOSE(WEEKDAY(AA9),"DIM","LUN","MAR","MER","JEU","VEN","SAM")</f>
        <v>VEN</v>
      </c>
      <c r="AB8" s="1"/>
      <c r="AC8" s="1"/>
      <c r="AD8" s="1"/>
      <c r="AE8" s="2"/>
      <c r="AF8" s="1" t="str">
        <f t="shared" ref="AF8" si="5">CHOOSE(WEEKDAY(AF9),"DIM","LUN","MAR","MER","JEU","VEN","SAM")</f>
        <v>SAM</v>
      </c>
      <c r="AG8" s="1"/>
      <c r="AH8" s="1"/>
      <c r="AI8" s="1"/>
      <c r="AJ8" s="3">
        <f>WEEKNUM(B9)</f>
        <v>1</v>
      </c>
    </row>
    <row r="9" spans="2:36">
      <c r="B9" s="4">
        <f>A1615-A1616+1</f>
        <v>1</v>
      </c>
      <c r="C9" s="4"/>
      <c r="D9" s="4"/>
      <c r="E9" s="4"/>
      <c r="F9" s="2"/>
      <c r="G9" s="4">
        <f>B9+1</f>
        <v>2</v>
      </c>
      <c r="H9" s="4"/>
      <c r="I9" s="4"/>
      <c r="J9" s="4"/>
      <c r="K9" s="2"/>
      <c r="L9" s="4">
        <f>G9+1</f>
        <v>3</v>
      </c>
      <c r="M9" s="4"/>
      <c r="N9" s="4"/>
      <c r="O9" s="4"/>
      <c r="P9" s="2"/>
      <c r="Q9" s="4">
        <f>L9+1</f>
        <v>4</v>
      </c>
      <c r="R9" s="4"/>
      <c r="S9" s="4"/>
      <c r="T9" s="4"/>
      <c r="U9" s="2"/>
      <c r="V9" s="4">
        <f>Q9+1</f>
        <v>5</v>
      </c>
      <c r="W9" s="4"/>
      <c r="X9" s="4"/>
      <c r="Y9" s="4"/>
      <c r="Z9" s="2"/>
      <c r="AA9" s="4">
        <f>V9+1</f>
        <v>6</v>
      </c>
      <c r="AB9" s="4"/>
      <c r="AC9" s="4"/>
      <c r="AD9" s="4"/>
      <c r="AE9" s="2"/>
      <c r="AF9" s="4">
        <f>AA9+1</f>
        <v>7</v>
      </c>
      <c r="AG9" s="4"/>
      <c r="AH9" s="4"/>
      <c r="AI9" s="4"/>
      <c r="AJ9" s="3"/>
    </row>
    <row r="10" spans="2:36" ht="16.5" thickBot="1">
      <c r="B10" s="11"/>
      <c r="C10" s="11"/>
      <c r="D10" s="11"/>
      <c r="E10" s="11"/>
      <c r="F10" s="2"/>
      <c r="G10" s="5"/>
      <c r="H10" s="5"/>
      <c r="I10" s="5"/>
      <c r="J10" s="6"/>
      <c r="K10" s="2"/>
      <c r="L10" s="5"/>
      <c r="M10" s="7"/>
      <c r="N10" s="5"/>
      <c r="O10" s="5"/>
      <c r="P10" s="2"/>
      <c r="Q10" s="5"/>
      <c r="R10" s="5"/>
      <c r="S10" s="5"/>
      <c r="T10" s="5"/>
      <c r="U10" s="2"/>
      <c r="V10" s="5"/>
      <c r="W10" s="5"/>
      <c r="X10" s="5"/>
      <c r="Y10" s="5"/>
      <c r="Z10" s="2"/>
      <c r="AA10" s="5"/>
      <c r="AB10" s="5"/>
      <c r="AC10" s="5"/>
      <c r="AD10" s="5"/>
      <c r="AE10" s="2"/>
      <c r="AF10" s="18"/>
      <c r="AG10" s="18"/>
      <c r="AH10" s="18"/>
      <c r="AI10" s="18"/>
      <c r="AJ10" s="8"/>
    </row>
    <row r="11" spans="2:36" ht="15.75">
      <c r="B11" s="19">
        <v>0.29166666666666669</v>
      </c>
      <c r="C11" s="20">
        <v>0.58333333333333337</v>
      </c>
      <c r="D11" s="13"/>
      <c r="E11" s="14"/>
      <c r="G11" s="19">
        <v>0.875</v>
      </c>
      <c r="H11" s="20">
        <v>0.16666666666666666</v>
      </c>
      <c r="I11" s="13"/>
      <c r="J11" s="14"/>
      <c r="L11" s="12"/>
      <c r="M11" s="13"/>
      <c r="N11" s="13"/>
      <c r="O11" s="14"/>
      <c r="Q11" s="12"/>
      <c r="R11" s="13"/>
      <c r="S11" s="13"/>
      <c r="T11" s="14"/>
      <c r="V11" s="12"/>
      <c r="W11" s="13"/>
      <c r="X11" s="13"/>
      <c r="Y11" s="14"/>
      <c r="AA11" s="12"/>
      <c r="AB11" s="13"/>
      <c r="AC11" s="13"/>
      <c r="AD11" s="14"/>
      <c r="AF11" s="12"/>
      <c r="AG11" s="13"/>
      <c r="AH11" s="13"/>
      <c r="AI11" s="14"/>
      <c r="AJ11" s="9">
        <f>SUM(B12,G12,L12,Q12,V12,AA12,AF12)</f>
        <v>0</v>
      </c>
    </row>
    <row r="12" spans="2:36" ht="16.5" thickBot="1">
      <c r="B12" s="15"/>
      <c r="C12" s="16"/>
      <c r="D12" s="16"/>
      <c r="E12" s="17"/>
      <c r="G12" s="15"/>
      <c r="H12" s="16"/>
      <c r="I12" s="16"/>
      <c r="J12" s="17"/>
      <c r="L12" s="15"/>
      <c r="M12" s="16"/>
      <c r="N12" s="16"/>
      <c r="O12" s="17"/>
      <c r="Q12" s="15"/>
      <c r="R12" s="16"/>
      <c r="S12" s="16"/>
      <c r="T12" s="17"/>
      <c r="V12" s="15"/>
      <c r="W12" s="16"/>
      <c r="X12" s="16"/>
      <c r="Y12" s="17"/>
      <c r="AA12" s="15"/>
      <c r="AB12" s="16"/>
      <c r="AC12" s="16"/>
      <c r="AD12" s="17"/>
      <c r="AF12" s="15"/>
      <c r="AG12" s="16"/>
      <c r="AH12" s="16"/>
      <c r="AI12" s="17"/>
      <c r="AJ12" s="10"/>
    </row>
  </sheetData>
  <mergeCells count="15">
    <mergeCell ref="AF8:AI8"/>
    <mergeCell ref="AJ8:AJ9"/>
    <mergeCell ref="B9:E9"/>
    <mergeCell ref="G9:J9"/>
    <mergeCell ref="L9:O9"/>
    <mergeCell ref="Q9:T9"/>
    <mergeCell ref="V9:Y9"/>
    <mergeCell ref="AA9:AD9"/>
    <mergeCell ref="AF9:AI9"/>
    <mergeCell ref="B8:E8"/>
    <mergeCell ref="G8:J8"/>
    <mergeCell ref="L8:O8"/>
    <mergeCell ref="Q8:T8"/>
    <mergeCell ref="V8:Y8"/>
    <mergeCell ref="AA8:AD8"/>
  </mergeCells>
  <conditionalFormatting sqref="AJ11">
    <cfRule type="cellIs" dxfId="657" priority="330" operator="equal">
      <formula>1.45833333333333</formula>
    </cfRule>
  </conditionalFormatting>
  <conditionalFormatting sqref="B8:E8">
    <cfRule type="expression" dxfId="489" priority="245">
      <formula>IF(COUNTIF($A$4:$U$6,B9),0)</formula>
    </cfRule>
  </conditionalFormatting>
  <dataValidations count="1">
    <dataValidation type="list" allowBlank="1" showInputMessage="1" showErrorMessage="1" sqref="Q10 L10 G10 AF10 AA10 V10 B10">
      <formula1>$A$1620:$A$1623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2017-05-25T15:55:35Z</dcterms:modified>
</cp:coreProperties>
</file>