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ue\Desktop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16" i="1"/>
  <c r="D15" i="1"/>
  <c r="C15" i="1" s="1"/>
  <c r="E13" i="1"/>
  <c r="E12" i="1"/>
  <c r="E11" i="1"/>
  <c r="E10" i="1"/>
  <c r="D9" i="1"/>
  <c r="E16" i="1" s="1"/>
  <c r="E7" i="1"/>
  <c r="E6" i="1"/>
  <c r="E5" i="1"/>
  <c r="E4" i="1"/>
  <c r="E3" i="1"/>
  <c r="E2" i="1"/>
  <c r="B9" i="1" l="1"/>
  <c r="E9" i="1" s="1"/>
  <c r="B15" i="1"/>
  <c r="C16" i="1"/>
</calcChain>
</file>

<file path=xl/sharedStrings.xml><?xml version="1.0" encoding="utf-8"?>
<sst xmlns="http://schemas.openxmlformats.org/spreadsheetml/2006/main" count="34" uniqueCount="24">
  <si>
    <t>Matières</t>
  </si>
  <si>
    <t>NOTE SESSION 1</t>
  </si>
  <si>
    <t>NOTE SESSION 2</t>
  </si>
  <si>
    <t xml:space="preserve">    COEF,</t>
  </si>
  <si>
    <t xml:space="preserve">  RESULTAT</t>
  </si>
  <si>
    <t xml:space="preserve">Droit commercial </t>
  </si>
  <si>
    <t>ADMIS</t>
  </si>
  <si>
    <t>Droit civil</t>
  </si>
  <si>
    <t>ECHEC</t>
  </si>
  <si>
    <t>Mathématiques Gen,</t>
  </si>
  <si>
    <t>Economie et Org Entrep,</t>
  </si>
  <si>
    <t>Economie Générale</t>
  </si>
  <si>
    <t>Merchandising</t>
  </si>
  <si>
    <t xml:space="preserve">Moyennes UE Majeures </t>
  </si>
  <si>
    <t>Français</t>
  </si>
  <si>
    <t>Anglais</t>
  </si>
  <si>
    <t>Informatique/Word</t>
  </si>
  <si>
    <t>Gestion Document</t>
  </si>
  <si>
    <t>Moyennes Pond. UE Mineures</t>
  </si>
  <si>
    <t>TOTAL CREDIT</t>
  </si>
  <si>
    <t>TOTAL CRT</t>
  </si>
  <si>
    <t>MOYENNE TOTALE REÇUE</t>
  </si>
  <si>
    <t>UE NON CAPITALISES</t>
  </si>
  <si>
    <t xml:space="preserve">UE CAPITALISES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</si>
</sst>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666666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666666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indexed="64"/>
      </bottom>
      <diagonal/>
    </border>
    <border>
      <left/>
      <right style="medium">
        <color rgb="FF666666"/>
      </right>
      <top style="medium">
        <color rgb="FF666666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3" borderId="4" xfId="0" applyFill="1" applyBorder="1" applyAlignment="1">
      <alignment vertical="top"/>
    </xf>
    <xf numFmtId="0" fontId="4" fillId="5" borderId="4" xfId="0" applyFont="1" applyFill="1" applyBorder="1" applyAlignment="1">
      <alignment vertical="center"/>
    </xf>
    <xf numFmtId="43" fontId="0" fillId="5" borderId="5" xfId="1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top"/>
    </xf>
    <xf numFmtId="0" fontId="3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3" fontId="0" fillId="4" borderId="5" xfId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wrapText="1" indent="1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9" sqref="B9"/>
    </sheetView>
  </sheetViews>
  <sheetFormatPr baseColWidth="10" defaultRowHeight="15" x14ac:dyDescent="0.25"/>
  <cols>
    <col min="1" max="1" width="30.85546875" customWidth="1"/>
    <col min="2" max="2" width="15.140625" customWidth="1"/>
    <col min="3" max="3" width="14.7109375" customWidth="1"/>
    <col min="5" max="5" width="14.5703125" customWidth="1"/>
    <col min="6" max="6" width="14.7109375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4</v>
      </c>
    </row>
    <row r="2" spans="1:6" ht="15.75" thickBot="1" x14ac:dyDescent="0.3">
      <c r="A2" s="4" t="s">
        <v>5</v>
      </c>
      <c r="B2" s="5">
        <v>11</v>
      </c>
      <c r="C2" s="5"/>
      <c r="D2" s="5">
        <v>2</v>
      </c>
      <c r="E2" s="6" t="str">
        <f>IF(B2&gt;=10,"ADMIS", IF(C2&gt;=10, "ADMIS","ECHEC"))</f>
        <v>ADMIS</v>
      </c>
      <c r="F2" s="5" t="s">
        <v>6</v>
      </c>
    </row>
    <row r="3" spans="1:6" ht="15.75" thickBot="1" x14ac:dyDescent="0.3">
      <c r="A3" s="4" t="s">
        <v>7</v>
      </c>
      <c r="B3" s="7">
        <v>8</v>
      </c>
      <c r="C3" s="7">
        <v>5</v>
      </c>
      <c r="D3" s="7">
        <v>3</v>
      </c>
      <c r="E3" s="6" t="str">
        <f t="shared" ref="E3:E7" si="0">IF(B3&gt;=10,"ADMIS", IF(C3&gt;=10, "ADMIS","ECHEC"))</f>
        <v>ECHEC</v>
      </c>
      <c r="F3" s="5" t="s">
        <v>8</v>
      </c>
    </row>
    <row r="4" spans="1:6" ht="15.75" thickBot="1" x14ac:dyDescent="0.3">
      <c r="A4" s="4" t="s">
        <v>9</v>
      </c>
      <c r="B4" s="5">
        <v>12</v>
      </c>
      <c r="C4" s="6"/>
      <c r="D4" s="5">
        <v>3</v>
      </c>
      <c r="E4" s="6" t="str">
        <f t="shared" si="0"/>
        <v>ADMIS</v>
      </c>
      <c r="F4" s="5" t="s">
        <v>6</v>
      </c>
    </row>
    <row r="5" spans="1:6" ht="15.75" thickBot="1" x14ac:dyDescent="0.3">
      <c r="A5" s="4" t="s">
        <v>10</v>
      </c>
      <c r="B5" s="7">
        <v>9</v>
      </c>
      <c r="C5" s="7">
        <v>13</v>
      </c>
      <c r="D5" s="7">
        <v>2</v>
      </c>
      <c r="E5" s="6" t="str">
        <f t="shared" si="0"/>
        <v>ADMIS</v>
      </c>
      <c r="F5" s="5" t="s">
        <v>6</v>
      </c>
    </row>
    <row r="6" spans="1:6" ht="15.75" thickBot="1" x14ac:dyDescent="0.3">
      <c r="A6" s="4" t="s">
        <v>11</v>
      </c>
      <c r="B6" s="5"/>
      <c r="C6" s="6"/>
      <c r="D6" s="5"/>
      <c r="E6" s="6" t="str">
        <f t="shared" si="0"/>
        <v>ECHEC</v>
      </c>
      <c r="F6" s="5" t="s">
        <v>8</v>
      </c>
    </row>
    <row r="7" spans="1:6" ht="15.75" thickBot="1" x14ac:dyDescent="0.3">
      <c r="A7" s="4" t="s">
        <v>12</v>
      </c>
      <c r="B7" s="7"/>
      <c r="C7" s="8"/>
      <c r="D7" s="7"/>
      <c r="E7" s="6" t="str">
        <f t="shared" si="0"/>
        <v>ECHEC</v>
      </c>
      <c r="F7" s="5" t="s">
        <v>8</v>
      </c>
    </row>
    <row r="8" spans="1:6" ht="15.75" thickBot="1" x14ac:dyDescent="0.3">
      <c r="A8" s="9"/>
      <c r="B8" s="6"/>
      <c r="C8" s="6"/>
      <c r="D8" s="6"/>
      <c r="E8" s="6"/>
      <c r="F8" s="5"/>
    </row>
    <row r="9" spans="1:6" ht="15.75" thickBot="1" x14ac:dyDescent="0.3">
      <c r="A9" s="10" t="s">
        <v>13</v>
      </c>
      <c r="B9" s="11">
        <f>SUM(B2*D2,B3*D3,B4*D4,B5*D5,B6*D6,B7*D7)/D9</f>
        <v>10</v>
      </c>
      <c r="C9" s="11">
        <f>SUM(MAX(B2,C2)*D2,MAX(B3,C3)*D3,MAX(B4,C4)*D4,MAX(B5,C5)*D5,MAX(B6,C6)*D6,MAX(B7,C7)*D7)/D9</f>
        <v>10.8</v>
      </c>
      <c r="D9" s="12">
        <f>SUM(D2:D7)</f>
        <v>10</v>
      </c>
      <c r="E9" s="6" t="str">
        <f>IF(B9&gt;=10,"ADMIS", IF(C9&gt;=10, "ADMIS","ECHEC"))</f>
        <v>ADMIS</v>
      </c>
      <c r="F9" s="5" t="s">
        <v>6</v>
      </c>
    </row>
    <row r="10" spans="1:6" ht="15.75" thickBot="1" x14ac:dyDescent="0.3">
      <c r="A10" s="4" t="s">
        <v>14</v>
      </c>
      <c r="B10" s="13">
        <v>8</v>
      </c>
      <c r="C10" s="13">
        <v>10</v>
      </c>
      <c r="D10" s="13">
        <v>2</v>
      </c>
      <c r="E10" s="6" t="str">
        <f t="shared" ref="E10:E14" si="1">IF(B10&gt;=10,"ADMIS", IF(C10&gt;=10, "ADMIS","ECHEC"))</f>
        <v>ADMIS</v>
      </c>
      <c r="F10" s="5" t="s">
        <v>6</v>
      </c>
    </row>
    <row r="11" spans="1:6" ht="15.75" thickBot="1" x14ac:dyDescent="0.3">
      <c r="A11" s="4" t="s">
        <v>15</v>
      </c>
      <c r="B11" s="13">
        <v>1</v>
      </c>
      <c r="C11" s="13">
        <v>10</v>
      </c>
      <c r="D11" s="13">
        <v>3</v>
      </c>
      <c r="E11" s="6" t="str">
        <f t="shared" si="1"/>
        <v>ADMIS</v>
      </c>
      <c r="F11" s="5" t="s">
        <v>6</v>
      </c>
    </row>
    <row r="12" spans="1:6" ht="15.75" thickBot="1" x14ac:dyDescent="0.3">
      <c r="A12" s="4" t="s">
        <v>16</v>
      </c>
      <c r="B12" s="13">
        <v>8</v>
      </c>
      <c r="C12" s="13">
        <v>12</v>
      </c>
      <c r="D12" s="13">
        <v>4</v>
      </c>
      <c r="E12" s="6" t="str">
        <f t="shared" si="1"/>
        <v>ADMIS</v>
      </c>
      <c r="F12" s="5" t="s">
        <v>6</v>
      </c>
    </row>
    <row r="13" spans="1:6" ht="15.75" thickBot="1" x14ac:dyDescent="0.3">
      <c r="A13" s="4" t="s">
        <v>17</v>
      </c>
      <c r="B13" s="13">
        <v>7</v>
      </c>
      <c r="C13" s="13">
        <v>11</v>
      </c>
      <c r="D13" s="13"/>
      <c r="E13" s="6" t="str">
        <f t="shared" si="1"/>
        <v>ADMIS</v>
      </c>
      <c r="F13" s="5" t="s">
        <v>6</v>
      </c>
    </row>
    <row r="14" spans="1:6" ht="15.75" thickBot="1" x14ac:dyDescent="0.3">
      <c r="A14" s="9"/>
      <c r="B14" s="14"/>
      <c r="C14" s="14"/>
      <c r="D14" s="14"/>
      <c r="E14" s="6"/>
      <c r="F14" s="5"/>
    </row>
    <row r="15" spans="1:6" ht="15.75" thickBot="1" x14ac:dyDescent="0.3">
      <c r="A15" s="15" t="s">
        <v>18</v>
      </c>
      <c r="B15" s="12">
        <f>SUM(B10*D10,B11*D11,B12*D12,B13*D13)/D15</f>
        <v>5.666666666666667</v>
      </c>
      <c r="C15" s="11">
        <f>SUM(MAX(C10,B10)*3,MAX(B11,C11)*D11,MAX(B12,C12)*D12,MAX(B13,C13)*D13)/D15</f>
        <v>12</v>
      </c>
      <c r="D15" s="12">
        <f>SUM(D10:D14)</f>
        <v>9</v>
      </c>
      <c r="E15" s="16" t="s">
        <v>19</v>
      </c>
      <c r="F15" s="16" t="s">
        <v>20</v>
      </c>
    </row>
    <row r="16" spans="1:6" ht="15.75" thickBot="1" x14ac:dyDescent="0.3">
      <c r="A16" s="17" t="s">
        <v>21</v>
      </c>
      <c r="B16" s="18"/>
      <c r="C16" s="19">
        <f>SUM(C9,C15)/2</f>
        <v>11.4</v>
      </c>
      <c r="D16" s="6">
        <f>SUM(D2,D3,D4,D6,D7,D10,D11,D12,D13)</f>
        <v>17</v>
      </c>
      <c r="E16" s="6">
        <f>SUM(D9,D15)</f>
        <v>19</v>
      </c>
      <c r="F16" s="5">
        <v>19</v>
      </c>
    </row>
    <row r="17" spans="1:6" ht="15.75" thickBot="1" x14ac:dyDescent="0.3">
      <c r="A17" s="20"/>
      <c r="B17" s="21"/>
      <c r="C17" s="22"/>
      <c r="D17" s="22"/>
      <c r="E17" s="22"/>
      <c r="F17" s="22"/>
    </row>
    <row r="18" spans="1:6" ht="57" thickBot="1" x14ac:dyDescent="0.3">
      <c r="A18" s="23" t="s">
        <v>22</v>
      </c>
      <c r="B18" s="24"/>
      <c r="C18" s="25" t="s">
        <v>23</v>
      </c>
      <c r="D18" s="26"/>
      <c r="E18" s="27"/>
      <c r="F18" s="28"/>
    </row>
  </sheetData>
  <mergeCells count="4">
    <mergeCell ref="A16:B16"/>
    <mergeCell ref="A17:B17"/>
    <mergeCell ref="C17:F17"/>
    <mergeCell ref="D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</dc:creator>
  <cp:lastModifiedBy>Rodrigue</cp:lastModifiedBy>
  <dcterms:created xsi:type="dcterms:W3CDTF">2015-10-26T22:21:06Z</dcterms:created>
  <dcterms:modified xsi:type="dcterms:W3CDTF">2015-10-26T22:23:21Z</dcterms:modified>
</cp:coreProperties>
</file>