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4.bin" ContentType="application/vnd.ms-office.activeX"/>
  <Override PartName="/xl/activeX/activeX7.xml" ContentType="application/vnd.ms-office.activeX+xml"/>
  <Override PartName="/xl/activeX/activeX5.bin" ContentType="application/vnd.ms-office.activeX"/>
  <Override PartName="/xl/activeX/activeX8.xml" ContentType="application/vnd.ms-office.activeX+xml"/>
  <Override PartName="/xl/activeX/activeX6.bin" ContentType="application/vnd.ms-office.activeX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30" windowWidth="14115" windowHeight="8220"/>
  </bookViews>
  <sheets>
    <sheet name="Feuil1" sheetId="1" r:id="rId1"/>
    <sheet name="Feuil2" sheetId="2" r:id="rId2"/>
    <sheet name="Feuil3" sheetId="3" r:id="rId3"/>
  </sheets>
  <definedNames>
    <definedName name="Segment_date">#N/A</definedName>
    <definedName name="Segment_Mois">#N/A</definedName>
    <definedName name="Segment_Nom">#N/A</definedName>
    <definedName name="Segment_Nom1">#N/A</definedName>
  </definedNames>
  <calcPr calcId="144525"/>
  <pivotCaches>
    <pivotCache cacheId="13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J20" i="1" l="1"/>
  <c r="I20" i="1"/>
</calcChain>
</file>

<file path=xl/sharedStrings.xml><?xml version="1.0" encoding="utf-8"?>
<sst xmlns="http://schemas.openxmlformats.org/spreadsheetml/2006/main" count="40" uniqueCount="18">
  <si>
    <t>Nom</t>
  </si>
  <si>
    <t>Paie</t>
  </si>
  <si>
    <t>date</t>
  </si>
  <si>
    <t>léo</t>
  </si>
  <si>
    <t>Armand</t>
  </si>
  <si>
    <t>Julien</t>
  </si>
  <si>
    <t>Pierre</t>
  </si>
  <si>
    <t>Type de course</t>
  </si>
  <si>
    <t>Société</t>
  </si>
  <si>
    <t>Particulier</t>
  </si>
  <si>
    <t>Exemple de Résultat</t>
  </si>
  <si>
    <t>Total</t>
  </si>
  <si>
    <t xml:space="preserve"> </t>
  </si>
  <si>
    <t>Au</t>
  </si>
  <si>
    <t>Du</t>
  </si>
  <si>
    <t>Afficher</t>
  </si>
  <si>
    <t>Solution 1</t>
  </si>
  <si>
    <t>Solution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</si>
</sst>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2" borderId="0" xfId="0" applyFont="1" applyFill="1"/>
    <xf numFmtId="14" fontId="1" fillId="2" borderId="0" xfId="0" applyNumberFormat="1" applyFont="1" applyFill="1"/>
    <xf numFmtId="0" fontId="0" fillId="2" borderId="0" xfId="0" applyFill="1"/>
    <xf numFmtId="14" fontId="0" fillId="2" borderId="0" xfId="0" applyNumberFormat="1" applyFill="1"/>
    <xf numFmtId="0" fontId="1" fillId="3" borderId="0" xfId="0" applyFont="1" applyFill="1"/>
    <xf numFmtId="14" fontId="1" fillId="3" borderId="0" xfId="0" applyNumberFormat="1" applyFont="1" applyFill="1"/>
    <xf numFmtId="0" fontId="0" fillId="3" borderId="0" xfId="0" applyFill="1"/>
    <xf numFmtId="14" fontId="0" fillId="3" borderId="0" xfId="0" applyNumberFormat="1" applyFill="1"/>
    <xf numFmtId="0" fontId="0" fillId="4" borderId="0" xfId="0" applyFill="1"/>
    <xf numFmtId="0" fontId="3" fillId="2" borderId="0" xfId="0" applyFont="1" applyFill="1"/>
    <xf numFmtId="0" fontId="2" fillId="2" borderId="0" xfId="0" applyFont="1" applyFill="1"/>
    <xf numFmtId="0" fontId="2" fillId="2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Fill="1"/>
    <xf numFmtId="0" fontId="4" fillId="5" borderId="0" xfId="0" applyFont="1" applyFill="1"/>
    <xf numFmtId="0" fontId="1" fillId="5" borderId="0" xfId="0" applyFont="1" applyFill="1" applyAlignment="1">
      <alignment horizontal="right"/>
    </xf>
    <xf numFmtId="14" fontId="1" fillId="5" borderId="0" xfId="0" applyNumberFormat="1" applyFont="1" applyFill="1"/>
    <xf numFmtId="0" fontId="5" fillId="5" borderId="0" xfId="0" applyFont="1" applyFill="1"/>
    <xf numFmtId="0" fontId="0" fillId="5" borderId="0" xfId="0" applyFill="1"/>
  </cellXfs>
  <cellStyles count="1">
    <cellStyle name="Normal" xfId="0" builtinId="0"/>
  </cellStyles>
  <dxfs count="7">
    <dxf>
      <numFmt numFmtId="0" formatCode="General"/>
      <fill>
        <patternFill patternType="solid">
          <fgColor indexed="64"/>
          <bgColor theme="9" tint="0.39997558519241921"/>
        </patternFill>
      </fill>
    </dxf>
    <dxf>
      <fill>
        <patternFill patternType="solid">
          <fgColor indexed="64"/>
          <bgColor rgb="FF00B0F0"/>
        </patternFill>
      </fill>
    </dxf>
    <dxf>
      <numFmt numFmtId="19" formatCode="dd/mm/yyyy"/>
      <fill>
        <patternFill patternType="solid">
          <fgColor indexed="64"/>
          <bgColor rgb="FF00B0F0"/>
        </patternFill>
      </fill>
    </dxf>
    <dxf>
      <fill>
        <patternFill patternType="solid">
          <fgColor indexed="64"/>
          <bgColor rgb="FF00B0F0"/>
        </patternFill>
      </fill>
    </dxf>
    <dxf>
      <fill>
        <patternFill patternType="solid">
          <fgColor indexed="64"/>
          <bgColor rgb="FF00B0F0"/>
        </patternFill>
      </fill>
    </dxf>
    <dxf>
      <fill>
        <patternFill patternType="solid">
          <fgColor indexed="64"/>
          <bgColor rgb="FF00B0F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haredStrings" Target="sharedStrings.xml"/><Relationship Id="rId5" Type="http://schemas.microsoft.com/office/2007/relationships/slicerCache" Target="slicerCaches/slicerCache1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1244"/>
  <ax:ocxPr ax:name="_ExtentY" ax:value="423"/>
  <ax:ocxPr ax:name="_Version" ax:value="393216"/>
  <ax:ocxPr ax:name="Font">
    <ax:font ax:persistence="persistPropertyBag">
      <ax:ocxPr ax:name="Name" ax:value="Calibri"/>
      <ax:ocxPr ax:name="Size" ax:value="11,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Format" ax:value="662831105"/>
  <ax:ocxPr ax:name="CurrentDate" ax:value="42273,0217824074"/>
</ax:ocx>
</file>

<file path=xl/activeX/activeX5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1244"/>
  <ax:ocxPr ax:name="_ExtentY" ax:value="423"/>
  <ax:ocxPr ax:name="_Version" ax:value="393216"/>
  <ax:ocxPr ax:name="Font">
    <ax:font ax:persistence="persistPropertyBag">
      <ax:ocxPr ax:name="Name" ax:value="Calibri"/>
      <ax:ocxPr ax:name="Size" ax:value="11,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Format" ax:value="662831105"/>
  <ax:ocxPr ax:name="CurrentDate" ax:value="42273,0217824074"/>
</ax:ocx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</xdr:row>
          <xdr:rowOff>180975</xdr:rowOff>
        </xdr:from>
        <xdr:to>
          <xdr:col>9</xdr:col>
          <xdr:colOff>190500</xdr:colOff>
          <xdr:row>4</xdr:row>
          <xdr:rowOff>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</xdr:row>
          <xdr:rowOff>180975</xdr:rowOff>
        </xdr:from>
        <xdr:to>
          <xdr:col>6</xdr:col>
          <xdr:colOff>742950</xdr:colOff>
          <xdr:row>4</xdr:row>
          <xdr:rowOff>38100</xdr:rowOff>
        </xdr:to>
        <xdr:sp macro="" textlink="">
          <xdr:nvSpPr>
            <xdr:cNvPr id="1026" name="Label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</xdr:row>
          <xdr:rowOff>142875</xdr:rowOff>
        </xdr:from>
        <xdr:to>
          <xdr:col>7</xdr:col>
          <xdr:colOff>114300</xdr:colOff>
          <xdr:row>9</xdr:row>
          <xdr:rowOff>0</xdr:rowOff>
        </xdr:to>
        <xdr:sp macro="" textlink="">
          <xdr:nvSpPr>
            <xdr:cNvPr id="1027" name="Label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295275</xdr:colOff>
          <xdr:row>6</xdr:row>
          <xdr:rowOff>142875</xdr:rowOff>
        </xdr:from>
        <xdr:to>
          <xdr:col>8</xdr:col>
          <xdr:colOff>571500</xdr:colOff>
          <xdr:row>8</xdr:row>
          <xdr:rowOff>123825</xdr:rowOff>
        </xdr:to>
        <xdr:sp macro="" textlink="">
          <xdr:nvSpPr>
            <xdr:cNvPr id="1028" name="DTPicker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723900</xdr:colOff>
          <xdr:row>6</xdr:row>
          <xdr:rowOff>152400</xdr:rowOff>
        </xdr:from>
        <xdr:to>
          <xdr:col>10</xdr:col>
          <xdr:colOff>257175</xdr:colOff>
          <xdr:row>8</xdr:row>
          <xdr:rowOff>142875</xdr:rowOff>
        </xdr:to>
        <xdr:sp macro="" textlink="">
          <xdr:nvSpPr>
            <xdr:cNvPr id="1029" name="DTPicker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5</xdr:row>
          <xdr:rowOff>9525</xdr:rowOff>
        </xdr:from>
        <xdr:to>
          <xdr:col>8</xdr:col>
          <xdr:colOff>171450</xdr:colOff>
          <xdr:row>6</xdr:row>
          <xdr:rowOff>95250</xdr:rowOff>
        </xdr:to>
        <xdr:sp macro="" textlink="">
          <xdr:nvSpPr>
            <xdr:cNvPr id="1030" name="Label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4</xdr:row>
          <xdr:rowOff>171450</xdr:rowOff>
        </xdr:from>
        <xdr:to>
          <xdr:col>9</xdr:col>
          <xdr:colOff>600075</xdr:colOff>
          <xdr:row>6</xdr:row>
          <xdr:rowOff>66675</xdr:rowOff>
        </xdr:to>
        <xdr:sp macro="" textlink="">
          <xdr:nvSpPr>
            <xdr:cNvPr id="1032" name="Label4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10</xdr:row>
          <xdr:rowOff>0</xdr:rowOff>
        </xdr:from>
        <xdr:to>
          <xdr:col>8</xdr:col>
          <xdr:colOff>762000</xdr:colOff>
          <xdr:row>12</xdr:row>
          <xdr:rowOff>85725</xdr:rowOff>
        </xdr:to>
        <xdr:sp macro="" textlink="">
          <xdr:nvSpPr>
            <xdr:cNvPr id="1033" name="CommandButton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514350</xdr:colOff>
      <xdr:row>0</xdr:row>
      <xdr:rowOff>9525</xdr:rowOff>
    </xdr:from>
    <xdr:to>
      <xdr:col>19</xdr:col>
      <xdr:colOff>742950</xdr:colOff>
      <xdr:row>4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om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792200" y="9525"/>
              <a:ext cx="1828800" cy="942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17</xdr:col>
      <xdr:colOff>523875</xdr:colOff>
      <xdr:row>14</xdr:row>
      <xdr:rowOff>66675</xdr:rowOff>
    </xdr:from>
    <xdr:to>
      <xdr:col>19</xdr:col>
      <xdr:colOff>752475</xdr:colOff>
      <xdr:row>26</xdr:row>
      <xdr:rowOff>142875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at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a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801725" y="27432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17</xdr:col>
      <xdr:colOff>523875</xdr:colOff>
      <xdr:row>5</xdr:row>
      <xdr:rowOff>19050</xdr:rowOff>
    </xdr:from>
    <xdr:to>
      <xdr:col>19</xdr:col>
      <xdr:colOff>752475</xdr:colOff>
      <xdr:row>14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oi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i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801725" y="981075"/>
              <a:ext cx="1828800" cy="1724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17</xdr:col>
      <xdr:colOff>180975</xdr:colOff>
      <xdr:row>28</xdr:row>
      <xdr:rowOff>171450</xdr:rowOff>
    </xdr:from>
    <xdr:to>
      <xdr:col>19</xdr:col>
      <xdr:colOff>409575</xdr:colOff>
      <xdr:row>33</xdr:row>
      <xdr:rowOff>142875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om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458825" y="5676900"/>
              <a:ext cx="1828800" cy="923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" refreshedDate="42274.959690625001" createdVersion="4" refreshedVersion="4" minRefreshableVersion="3" recordCount="8">
  <cacheSource type="worksheet">
    <worksheetSource name="Tableau1"/>
  </cacheSource>
  <cacheFields count="6">
    <cacheField name="Nom" numFmtId="0">
      <sharedItems count="4">
        <s v="léo"/>
        <s v="Armand"/>
        <s v="Julien"/>
        <s v="Pierre"/>
      </sharedItems>
    </cacheField>
    <cacheField name="Paie" numFmtId="0">
      <sharedItems containsSemiMixedTypes="0" containsString="0" containsNumber="1" containsInteger="1" minValue="15" maxValue="60"/>
    </cacheField>
    <cacheField name="date" numFmtId="14">
      <sharedItems containsSemiMixedTypes="0" containsNonDate="0" containsDate="1" containsString="0" minDate="2015-09-01T00:00:00" maxDate="2015-09-23T00:00:00" count="7">
        <d v="2015-09-02T00:00:00"/>
        <d v="2015-09-05T00:00:00"/>
        <d v="2015-09-01T00:00:00"/>
        <d v="2015-09-09T00:00:00"/>
        <d v="2015-09-13T00:00:00"/>
        <d v="2015-09-20T00:00:00"/>
        <d v="2015-09-22T00:00:00"/>
      </sharedItems>
      <fieldGroup par="5" base="2">
        <rangePr groupBy="days" startDate="2015-09-01T00:00:00" endDate="2015-09-23T00:00:00"/>
        <groupItems count="368">
          <s v="&lt;01/09/2015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23/09/2015"/>
        </groupItems>
      </fieldGroup>
    </cacheField>
    <cacheField name="Type de course" numFmtId="0">
      <sharedItems count="2">
        <s v="Société"/>
        <s v="Particulier"/>
      </sharedItems>
    </cacheField>
    <cacheField name="Afficher" numFmtId="0">
      <sharedItems containsSemiMixedTypes="0" containsString="0" containsNumber="1" containsInteger="1" minValue="0" maxValue="1" count="2">
        <n v="0"/>
        <n v="1"/>
      </sharedItems>
    </cacheField>
    <cacheField name="Mois" numFmtId="0" databaseField="0">
      <fieldGroup base="2">
        <rangePr groupBy="months" startDate="2015-09-01T00:00:00" endDate="2015-09-23T00:00:00"/>
        <groupItems count="14">
          <s v="&lt;01/09/2015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23/09/2015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n v="50"/>
    <x v="0"/>
    <x v="0"/>
    <x v="0"/>
  </r>
  <r>
    <x v="1"/>
    <n v="30"/>
    <x v="1"/>
    <x v="0"/>
    <x v="0"/>
  </r>
  <r>
    <x v="2"/>
    <n v="60"/>
    <x v="2"/>
    <x v="0"/>
    <x v="0"/>
  </r>
  <r>
    <x v="3"/>
    <n v="30"/>
    <x v="0"/>
    <x v="1"/>
    <x v="0"/>
  </r>
  <r>
    <x v="0"/>
    <n v="15"/>
    <x v="3"/>
    <x v="1"/>
    <x v="0"/>
  </r>
  <r>
    <x v="1"/>
    <n v="25"/>
    <x v="4"/>
    <x v="1"/>
    <x v="1"/>
  </r>
  <r>
    <x v="1"/>
    <n v="15"/>
    <x v="5"/>
    <x v="1"/>
    <x v="1"/>
  </r>
  <r>
    <x v="1"/>
    <n v="25"/>
    <x v="6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3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outline="1" outlineData="1" multipleFieldFilters="0" colHeaderCaption=" ">
  <location ref="O32:Q34" firstHeaderRow="1" firstDataRow="2" firstDataCol="1" rowPageCount="1" colPageCount="1"/>
  <pivotFields count="6">
    <pivotField showAll="0">
      <items count="5">
        <item x="1"/>
        <item h="1" x="2"/>
        <item h="1" x="0"/>
        <item h="1" x="3"/>
        <item t="default"/>
      </items>
    </pivotField>
    <pivotField dataField="1" showAll="0"/>
    <pivotField numFmtId="14" showAll="0"/>
    <pivotField axis="axisCol" showAll="0">
      <items count="3">
        <item x="1"/>
        <item x="0"/>
        <item t="default"/>
      </items>
    </pivotField>
    <pivotField axis="axisPage" showAll="0" defaultSubtotal="0">
      <items count="2">
        <item x="0"/>
        <item x="1"/>
      </items>
    </pivotField>
    <pivotField showAll="0" defaultSubtotal="0"/>
  </pivotFields>
  <rowItems count="1">
    <i/>
  </rowItems>
  <colFields count="1">
    <field x="3"/>
  </colFields>
  <colItems count="2">
    <i>
      <x/>
    </i>
    <i>
      <x v="1"/>
    </i>
  </colItems>
  <pageFields count="1">
    <pageField fld="4" item="1" hier="-1"/>
  </pageFields>
  <dataFields count="1">
    <dataField name="Total" fld="1" baseField="0" baseItem="0"/>
  </dataFields>
  <pivotTableStyleInfo name="PivotStyleMedium2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13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outline="1" outlineData="1" multipleFieldFilters="0" colHeaderCaption=" ">
  <location ref="O1:Q3" firstHeaderRow="1" firstDataRow="2" firstDataCol="1"/>
  <pivotFields count="6">
    <pivotField showAll="0">
      <items count="5">
        <item x="1"/>
        <item x="2"/>
        <item x="0"/>
        <item x="3"/>
        <item t="default"/>
      </items>
    </pivotField>
    <pivotField dataField="1" showAll="0"/>
    <pivotField numFmtId="14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x="257"/>
        <item h="1" x="258"/>
        <item h="1" x="259"/>
        <item h="1" x="260"/>
        <item h="1" x="261"/>
        <item h="1" x="262"/>
        <item h="1" x="263"/>
        <item x="264"/>
        <item h="1" x="265"/>
        <item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axis="axisCol" showAll="0">
      <items count="3">
        <item x="1"/>
        <item x="0"/>
        <item t="default"/>
      </items>
    </pivotField>
    <pivotField showAll="0" defaultSubtota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Items count="1">
    <i/>
  </rowItems>
  <colFields count="1">
    <field x="3"/>
  </colFields>
  <colItems count="2">
    <i>
      <x/>
    </i>
    <i>
      <x v="1"/>
    </i>
  </colItems>
  <dataFields count="1">
    <dataField name="Total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Nom" sourceName="Nom">
  <pivotTables>
    <pivotTable tabId="1" name="Tableau croisé dynamique1"/>
  </pivotTables>
  <data>
    <tabular pivotCacheId="1">
      <items count="4">
        <i x="1" s="1"/>
        <i x="2" s="1" nd="1"/>
        <i x="0" s="1" nd="1"/>
        <i x="3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date" sourceName="date">
  <pivotTables>
    <pivotTable tabId="1" name="Tableau croisé dynamique1"/>
  </pivotTables>
  <data>
    <tabular pivotCacheId="1">
      <items count="368">
        <i x="245"/>
        <i x="246"/>
        <i x="249"/>
        <i x="253"/>
        <i x="257" s="1"/>
        <i x="264" s="1"/>
        <i x="266" s="1"/>
        <i x="1" nd="1"/>
        <i x="2" nd="1"/>
        <i x="3" nd="1"/>
        <i x="4" nd="1"/>
        <i x="5" nd="1"/>
        <i x="6" nd="1"/>
        <i x="7" nd="1"/>
        <i x="8" nd="1"/>
        <i x="9" nd="1"/>
        <i x="10" nd="1"/>
        <i x="11" nd="1"/>
        <i x="12" nd="1"/>
        <i x="13" nd="1"/>
        <i x="14" nd="1"/>
        <i x="15" nd="1"/>
        <i x="16" nd="1"/>
        <i x="17" nd="1"/>
        <i x="18" nd="1"/>
        <i x="19" nd="1"/>
        <i x="20" nd="1"/>
        <i x="21" nd="1"/>
        <i x="22" nd="1"/>
        <i x="23" nd="1"/>
        <i x="24" nd="1"/>
        <i x="25" nd="1"/>
        <i x="26" nd="1"/>
        <i x="27" nd="1"/>
        <i x="28" nd="1"/>
        <i x="29" nd="1"/>
        <i x="30" nd="1"/>
        <i x="31" nd="1"/>
        <i x="32" nd="1"/>
        <i x="33" nd="1"/>
        <i x="34" nd="1"/>
        <i x="35" nd="1"/>
        <i x="36" nd="1"/>
        <i x="37" nd="1"/>
        <i x="38" nd="1"/>
        <i x="39" nd="1"/>
        <i x="40" nd="1"/>
        <i x="41" nd="1"/>
        <i x="42" nd="1"/>
        <i x="43" nd="1"/>
        <i x="44" nd="1"/>
        <i x="45" nd="1"/>
        <i x="46" nd="1"/>
        <i x="47" nd="1"/>
        <i x="48" nd="1"/>
        <i x="49" nd="1"/>
        <i x="50" nd="1"/>
        <i x="51" nd="1"/>
        <i x="52" nd="1"/>
        <i x="53" nd="1"/>
        <i x="54" nd="1"/>
        <i x="55" nd="1"/>
        <i x="56" nd="1"/>
        <i x="57" nd="1"/>
        <i x="58" nd="1"/>
        <i x="59" nd="1"/>
        <i x="60" nd="1"/>
        <i x="61" nd="1"/>
        <i x="62" nd="1"/>
        <i x="63" nd="1"/>
        <i x="64" nd="1"/>
        <i x="65" nd="1"/>
        <i x="66" nd="1"/>
        <i x="67" nd="1"/>
        <i x="68" nd="1"/>
        <i x="69" nd="1"/>
        <i x="70" nd="1"/>
        <i x="71" nd="1"/>
        <i x="72" nd="1"/>
        <i x="73" nd="1"/>
        <i x="74" nd="1"/>
        <i x="75" nd="1"/>
        <i x="76" nd="1"/>
        <i x="77" nd="1"/>
        <i x="78" nd="1"/>
        <i x="79" nd="1"/>
        <i x="80" nd="1"/>
        <i x="81" nd="1"/>
        <i x="82" nd="1"/>
        <i x="83" nd="1"/>
        <i x="84" nd="1"/>
        <i x="85" nd="1"/>
        <i x="86" nd="1"/>
        <i x="87" nd="1"/>
        <i x="88" nd="1"/>
        <i x="89" nd="1"/>
        <i x="90" nd="1"/>
        <i x="91" nd="1"/>
        <i x="92" nd="1"/>
        <i x="93" nd="1"/>
        <i x="94" nd="1"/>
        <i x="95" nd="1"/>
        <i x="96" nd="1"/>
        <i x="97" nd="1"/>
        <i x="98" nd="1"/>
        <i x="99" nd="1"/>
        <i x="100" nd="1"/>
        <i x="101" nd="1"/>
        <i x="102" nd="1"/>
        <i x="103" nd="1"/>
        <i x="104" nd="1"/>
        <i x="105" nd="1"/>
        <i x="106" nd="1"/>
        <i x="107" nd="1"/>
        <i x="108" nd="1"/>
        <i x="109" nd="1"/>
        <i x="110" nd="1"/>
        <i x="111" nd="1"/>
        <i x="112" nd="1"/>
        <i x="113" nd="1"/>
        <i x="114" nd="1"/>
        <i x="115" nd="1"/>
        <i x="116" nd="1"/>
        <i x="117" nd="1"/>
        <i x="118" nd="1"/>
        <i x="119" nd="1"/>
        <i x="120" nd="1"/>
        <i x="121" nd="1"/>
        <i x="122" nd="1"/>
        <i x="123" nd="1"/>
        <i x="124" nd="1"/>
        <i x="125" nd="1"/>
        <i x="126" nd="1"/>
        <i x="127" nd="1"/>
        <i x="128" nd="1"/>
        <i x="129" nd="1"/>
        <i x="130" nd="1"/>
        <i x="131" nd="1"/>
        <i x="132" nd="1"/>
        <i x="133" nd="1"/>
        <i x="134" nd="1"/>
        <i x="135" nd="1"/>
        <i x="136" nd="1"/>
        <i x="137" nd="1"/>
        <i x="138" nd="1"/>
        <i x="139" nd="1"/>
        <i x="140" nd="1"/>
        <i x="141" nd="1"/>
        <i x="142" nd="1"/>
        <i x="143" nd="1"/>
        <i x="144" nd="1"/>
        <i x="145" nd="1"/>
        <i x="146" nd="1"/>
        <i x="147" nd="1"/>
        <i x="148" nd="1"/>
        <i x="149" nd="1"/>
        <i x="150" nd="1"/>
        <i x="151" nd="1"/>
        <i x="152" nd="1"/>
        <i x="153" nd="1"/>
        <i x="154" nd="1"/>
        <i x="155" nd="1"/>
        <i x="156" nd="1"/>
        <i x="157" nd="1"/>
        <i x="158" nd="1"/>
        <i x="159" nd="1"/>
        <i x="160" nd="1"/>
        <i x="161" nd="1"/>
        <i x="162" nd="1"/>
        <i x="163" nd="1"/>
        <i x="164" nd="1"/>
        <i x="165" nd="1"/>
        <i x="166" nd="1"/>
        <i x="167" nd="1"/>
        <i x="168" nd="1"/>
        <i x="169" nd="1"/>
        <i x="170" nd="1"/>
        <i x="171" nd="1"/>
        <i x="172" nd="1"/>
        <i x="173" nd="1"/>
        <i x="174" nd="1"/>
        <i x="175" nd="1"/>
        <i x="176" nd="1"/>
        <i x="177" nd="1"/>
        <i x="178" nd="1"/>
        <i x="179" nd="1"/>
        <i x="180" nd="1"/>
        <i x="181" nd="1"/>
        <i x="182" nd="1"/>
        <i x="183" nd="1"/>
        <i x="184" nd="1"/>
        <i x="185" nd="1"/>
        <i x="186" nd="1"/>
        <i x="187" nd="1"/>
        <i x="188" nd="1"/>
        <i x="189" nd="1"/>
        <i x="190" nd="1"/>
        <i x="191" nd="1"/>
        <i x="192" nd="1"/>
        <i x="193" nd="1"/>
        <i x="194" nd="1"/>
        <i x="195" nd="1"/>
        <i x="196" nd="1"/>
        <i x="197" nd="1"/>
        <i x="198" nd="1"/>
        <i x="199" nd="1"/>
        <i x="200" nd="1"/>
        <i x="201" nd="1"/>
        <i x="202" nd="1"/>
        <i x="203" nd="1"/>
        <i x="204" nd="1"/>
        <i x="205" nd="1"/>
        <i x="206" nd="1"/>
        <i x="207" nd="1"/>
        <i x="208" nd="1"/>
        <i x="209" nd="1"/>
        <i x="210" nd="1"/>
        <i x="211" nd="1"/>
        <i x="212" nd="1"/>
        <i x="213" nd="1"/>
        <i x="214" nd="1"/>
        <i x="215" nd="1"/>
        <i x="216" nd="1"/>
        <i x="217" nd="1"/>
        <i x="218" nd="1"/>
        <i x="219" nd="1"/>
        <i x="220" nd="1"/>
        <i x="221" nd="1"/>
        <i x="222" nd="1"/>
        <i x="223" nd="1"/>
        <i x="224" nd="1"/>
        <i x="225" nd="1"/>
        <i x="226" nd="1"/>
        <i x="227" nd="1"/>
        <i x="228" nd="1"/>
        <i x="229" nd="1"/>
        <i x="230" nd="1"/>
        <i x="231" nd="1"/>
        <i x="232" nd="1"/>
        <i x="233" nd="1"/>
        <i x="234" nd="1"/>
        <i x="235" nd="1"/>
        <i x="236" nd="1"/>
        <i x="237" nd="1"/>
        <i x="238" nd="1"/>
        <i x="239" nd="1"/>
        <i x="240" nd="1"/>
        <i x="241" nd="1"/>
        <i x="242" nd="1"/>
        <i x="243" nd="1"/>
        <i x="244" nd="1"/>
        <i x="247" nd="1"/>
        <i x="248" nd="1"/>
        <i x="250" nd="1"/>
        <i x="251" nd="1"/>
        <i x="252" nd="1"/>
        <i x="254" nd="1"/>
        <i x="255" nd="1"/>
        <i x="256" nd="1"/>
        <i x="0" nd="1"/>
        <i x="367" nd="1"/>
        <i x="336" nd="1"/>
        <i x="306" nd="1"/>
        <i x="275" nd="1"/>
        <i x="337" nd="1"/>
        <i x="307" nd="1"/>
        <i x="276" nd="1"/>
        <i x="338" nd="1"/>
        <i x="308" nd="1"/>
        <i x="277" nd="1"/>
        <i x="339" nd="1"/>
        <i x="309" nd="1"/>
        <i x="278" nd="1"/>
        <i x="340" nd="1"/>
        <i x="310" nd="1"/>
        <i x="279" nd="1"/>
        <i x="341" nd="1"/>
        <i x="311" nd="1"/>
        <i x="280" nd="1"/>
        <i x="342" nd="1"/>
        <i x="312" nd="1"/>
        <i x="281" nd="1"/>
        <i x="343" nd="1"/>
        <i x="313" nd="1"/>
        <i x="282" nd="1"/>
        <i x="344" nd="1"/>
        <i x="314" nd="1"/>
        <i x="283" nd="1"/>
        <i x="345" nd="1"/>
        <i x="315" nd="1"/>
        <i x="284" nd="1"/>
        <i x="346" nd="1"/>
        <i x="316" nd="1"/>
        <i x="285" nd="1"/>
        <i x="347" nd="1"/>
        <i x="317" nd="1"/>
        <i x="286" nd="1"/>
        <i x="348" nd="1"/>
        <i x="318" nd="1"/>
        <i x="287" nd="1"/>
        <i x="349" nd="1"/>
        <i x="319" nd="1"/>
        <i x="288" nd="1"/>
        <i x="258" nd="1"/>
        <i x="350" nd="1"/>
        <i x="320" nd="1"/>
        <i x="289" nd="1"/>
        <i x="259" nd="1"/>
        <i x="351" nd="1"/>
        <i x="321" nd="1"/>
        <i x="290" nd="1"/>
        <i x="260" nd="1"/>
        <i x="352" nd="1"/>
        <i x="322" nd="1"/>
        <i x="291" nd="1"/>
        <i x="261" nd="1"/>
        <i x="353" nd="1"/>
        <i x="323" nd="1"/>
        <i x="292" nd="1"/>
        <i x="262" nd="1"/>
        <i x="354" nd="1"/>
        <i x="324" nd="1"/>
        <i x="293" nd="1"/>
        <i x="263" nd="1"/>
        <i x="355" nd="1"/>
        <i x="325" nd="1"/>
        <i x="294" nd="1"/>
        <i x="356" nd="1"/>
        <i x="326" nd="1"/>
        <i x="295" nd="1"/>
        <i x="265" nd="1"/>
        <i x="357" nd="1"/>
        <i x="327" nd="1"/>
        <i x="296" nd="1"/>
        <i x="358" nd="1"/>
        <i x="328" nd="1"/>
        <i x="297" nd="1"/>
        <i x="267" nd="1"/>
        <i x="359" nd="1"/>
        <i x="329" nd="1"/>
        <i x="298" nd="1"/>
        <i x="268" nd="1"/>
        <i x="360" nd="1"/>
        <i x="330" nd="1"/>
        <i x="299" nd="1"/>
        <i x="269" nd="1"/>
        <i x="361" nd="1"/>
        <i x="331" nd="1"/>
        <i x="300" nd="1"/>
        <i x="270" nd="1"/>
        <i x="362" nd="1"/>
        <i x="332" nd="1"/>
        <i x="301" nd="1"/>
        <i x="271" nd="1"/>
        <i x="363" nd="1"/>
        <i x="333" nd="1"/>
        <i x="302" nd="1"/>
        <i x="272" nd="1"/>
        <i x="364" nd="1"/>
        <i x="334" nd="1"/>
        <i x="303" nd="1"/>
        <i x="273" nd="1"/>
        <i x="365" nd="1"/>
        <i x="335" nd="1"/>
        <i x="304" nd="1"/>
        <i x="274" nd="1"/>
        <i x="366" nd="1"/>
        <i x="305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Mois" sourceName="Mois">
  <pivotTables>
    <pivotTable tabId="1" name="Tableau croisé dynamique1"/>
  </pivotTables>
  <data>
    <tabular pivotCacheId="1">
      <items count="14">
        <i x="9" s="1"/>
        <i x="1" s="1" nd="1"/>
        <i x="2" s="1" nd="1"/>
        <i x="3" s="1" nd="1"/>
        <i x="4" s="1" nd="1"/>
        <i x="5" s="1" nd="1"/>
        <i x="6" s="1" nd="1"/>
        <i x="7" s="1" nd="1"/>
        <i x="8" s="1" nd="1"/>
        <i x="10" s="1" nd="1"/>
        <i x="11" s="1" nd="1"/>
        <i x="12" s="1" nd="1"/>
        <i x="0" s="1" nd="1"/>
        <i x="13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Nom1" sourceName="Nom">
  <pivotTables>
    <pivotTable tabId="1" name="Tableau croisé dynamique2"/>
  </pivotTables>
  <data>
    <tabular pivotCacheId="1">
      <items count="4">
        <i x="1" s="1"/>
        <i x="2" nd="1"/>
        <i x="0" nd="1"/>
        <i x="3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Nom" cache="Segment_Nom" caption="Nom" columnCount="2" rowHeight="241300"/>
  <slicer name="date" cache="Segment_date" caption="date" columnCount="2" rowHeight="241300"/>
  <slicer name="Mois" cache="Segment_Mois" caption="Mois" columnCount="3" rowHeight="241300"/>
  <slicer name="Nom 1" cache="Segment_Nom1" caption="Nom" columnCount="2" style="SlicerStyleLight6" rowHeight="241300"/>
</slicers>
</file>

<file path=xl/tables/table1.xml><?xml version="1.0" encoding="utf-8"?>
<table xmlns="http://schemas.openxmlformats.org/spreadsheetml/2006/main" id="1" name="Tableau1" displayName="Tableau1" ref="A1:E9" totalsRowShown="0" headerRowDxfId="6" dataDxfId="5">
  <autoFilter ref="A1:E9"/>
  <tableColumns count="5">
    <tableColumn id="1" name="Nom" dataDxfId="4"/>
    <tableColumn id="2" name="Paie" dataDxfId="3"/>
    <tableColumn id="3" name="date" dataDxfId="2"/>
    <tableColumn id="4" name="Type de course" dataDxfId="1"/>
    <tableColumn id="5" name="Afficher" dataDxfId="0">
      <calculatedColumnFormula>IF(AND(Tableau1[[#This Row],[date]]&gt;=$I$1,Tableau1[[#This Row],[date]]&lt;=$K$1),1,0)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4.emf"/><Relationship Id="rId18" Type="http://schemas.openxmlformats.org/officeDocument/2006/relationships/control" Target="../activeX/activeX7.xml"/><Relationship Id="rId3" Type="http://schemas.openxmlformats.org/officeDocument/2006/relationships/printerSettings" Target="../printerSettings/printerSettings1.bin"/><Relationship Id="rId21" Type="http://schemas.openxmlformats.org/officeDocument/2006/relationships/image" Target="../media/image8.emf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" Type="http://schemas.openxmlformats.org/officeDocument/2006/relationships/pivotTable" Target="../pivotTables/pivotTable2.xml"/><Relationship Id="rId16" Type="http://schemas.openxmlformats.org/officeDocument/2006/relationships/control" Target="../activeX/activeX6.xml"/><Relationship Id="rId20" Type="http://schemas.openxmlformats.org/officeDocument/2006/relationships/control" Target="../activeX/activeX8.xml"/><Relationship Id="rId1" Type="http://schemas.openxmlformats.org/officeDocument/2006/relationships/pivotTable" Target="../pivotTables/pivotTable1.xml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5" Type="http://schemas.openxmlformats.org/officeDocument/2006/relationships/vmlDrawing" Target="../drawings/vmlDrawing1.vml"/><Relationship Id="rId15" Type="http://schemas.openxmlformats.org/officeDocument/2006/relationships/image" Target="../media/image5.emf"/><Relationship Id="rId23" Type="http://schemas.microsoft.com/office/2007/relationships/slicer" Target="../slicers/slicer1.xml"/><Relationship Id="rId10" Type="http://schemas.openxmlformats.org/officeDocument/2006/relationships/control" Target="../activeX/activeX3.xml"/><Relationship Id="rId19" Type="http://schemas.openxmlformats.org/officeDocument/2006/relationships/image" Target="../media/image7.emf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R34"/>
  <sheetViews>
    <sheetView tabSelected="1" workbookViewId="0">
      <selection activeCell="I24" sqref="I24"/>
    </sheetView>
  </sheetViews>
  <sheetFormatPr baseColWidth="10" defaultRowHeight="15" x14ac:dyDescent="0.25"/>
  <cols>
    <col min="3" max="3" width="11.42578125" style="2"/>
    <col min="4" max="4" width="23" customWidth="1"/>
    <col min="5" max="5" width="11" bestFit="1" customWidth="1"/>
    <col min="9" max="9" width="12.140625" bestFit="1" customWidth="1"/>
    <col min="11" max="11" width="12.140625" bestFit="1" customWidth="1"/>
    <col min="12" max="12" width="12.140625" customWidth="1"/>
    <col min="15" max="15" width="8.140625" customWidth="1"/>
    <col min="16" max="16" width="10.140625" customWidth="1"/>
    <col min="17" max="17" width="7.5703125" customWidth="1"/>
    <col min="18" max="18" width="12.5703125" bestFit="1" customWidth="1"/>
  </cols>
  <sheetData>
    <row r="1" spans="1:18" s="1" customFormat="1" ht="15.75" x14ac:dyDescent="0.25">
      <c r="A1" s="7" t="s">
        <v>0</v>
      </c>
      <c r="B1" s="7" t="s">
        <v>1</v>
      </c>
      <c r="C1" s="8" t="s">
        <v>2</v>
      </c>
      <c r="D1" s="7" t="s">
        <v>7</v>
      </c>
      <c r="E1" s="22" t="s">
        <v>15</v>
      </c>
      <c r="G1" s="18"/>
      <c r="H1" s="20" t="s">
        <v>14</v>
      </c>
      <c r="I1" s="21">
        <v>42257</v>
      </c>
      <c r="J1" s="20" t="s">
        <v>13</v>
      </c>
      <c r="K1" s="21">
        <v>42272</v>
      </c>
      <c r="M1" s="1" t="s">
        <v>16</v>
      </c>
      <c r="O1"/>
      <c r="P1" s="15" t="s">
        <v>12</v>
      </c>
      <c r="Q1"/>
      <c r="R1"/>
    </row>
    <row r="2" spans="1:18" x14ac:dyDescent="0.25">
      <c r="A2" s="9" t="s">
        <v>3</v>
      </c>
      <c r="B2" s="9">
        <v>50</v>
      </c>
      <c r="C2" s="10">
        <v>42249</v>
      </c>
      <c r="D2" s="9" t="s">
        <v>8</v>
      </c>
      <c r="E2" s="23">
        <f>IF(AND(Tableau1[[#This Row],[date]]&gt;=$I$1,Tableau1[[#This Row],[date]]&lt;=$K$1),1,0)</f>
        <v>0</v>
      </c>
      <c r="G2" s="11"/>
      <c r="H2" s="11"/>
      <c r="I2" s="11"/>
      <c r="J2" s="11"/>
      <c r="K2" s="11"/>
      <c r="P2" t="s">
        <v>9</v>
      </c>
      <c r="Q2" t="s">
        <v>8</v>
      </c>
    </row>
    <row r="3" spans="1:18" x14ac:dyDescent="0.25">
      <c r="A3" s="9" t="s">
        <v>4</v>
      </c>
      <c r="B3" s="9">
        <v>30</v>
      </c>
      <c r="C3" s="10">
        <v>42252</v>
      </c>
      <c r="D3" s="9" t="s">
        <v>8</v>
      </c>
      <c r="E3" s="23">
        <f>IF(AND(Tableau1[[#This Row],[date]]&gt;=$I$1,Tableau1[[#This Row],[date]]&lt;=$K$1),1,0)</f>
        <v>0</v>
      </c>
      <c r="G3" s="11"/>
      <c r="H3" s="11"/>
      <c r="I3" s="11"/>
      <c r="J3" s="11"/>
      <c r="K3" s="11"/>
      <c r="O3" t="s">
        <v>11</v>
      </c>
      <c r="P3" s="17">
        <v>40</v>
      </c>
      <c r="Q3" s="17">
        <v>25</v>
      </c>
    </row>
    <row r="4" spans="1:18" x14ac:dyDescent="0.25">
      <c r="A4" s="9" t="s">
        <v>5</v>
      </c>
      <c r="B4" s="9">
        <v>60</v>
      </c>
      <c r="C4" s="10">
        <v>42248</v>
      </c>
      <c r="D4" s="9" t="s">
        <v>8</v>
      </c>
      <c r="E4" s="23">
        <f>IF(AND(Tableau1[[#This Row],[date]]&gt;=$I$1,Tableau1[[#This Row],[date]]&lt;=$K$1),1,0)</f>
        <v>0</v>
      </c>
      <c r="G4" s="11"/>
      <c r="H4" s="11"/>
      <c r="I4" s="11"/>
      <c r="J4" s="11"/>
      <c r="K4" s="11"/>
    </row>
    <row r="5" spans="1:18" x14ac:dyDescent="0.25">
      <c r="A5" s="9" t="s">
        <v>6</v>
      </c>
      <c r="B5" s="9">
        <v>30</v>
      </c>
      <c r="C5" s="10">
        <v>42249</v>
      </c>
      <c r="D5" s="9" t="s">
        <v>9</v>
      </c>
      <c r="E5" s="23">
        <f>IF(AND(Tableau1[[#This Row],[date]]&gt;=$I$1,Tableau1[[#This Row],[date]]&lt;=$K$1),1,0)</f>
        <v>0</v>
      </c>
      <c r="G5" s="11"/>
      <c r="H5" s="11"/>
      <c r="I5" s="11"/>
      <c r="J5" s="11"/>
      <c r="K5" s="11"/>
    </row>
    <row r="6" spans="1:18" x14ac:dyDescent="0.25">
      <c r="A6" s="9" t="s">
        <v>3</v>
      </c>
      <c r="B6" s="9">
        <v>15</v>
      </c>
      <c r="C6" s="10">
        <v>42256</v>
      </c>
      <c r="D6" s="9" t="s">
        <v>9</v>
      </c>
      <c r="E6" s="23">
        <f>IF(AND(Tableau1[[#This Row],[date]]&gt;=$I$1,Tableau1[[#This Row],[date]]&lt;=$K$1),1,0)</f>
        <v>0</v>
      </c>
      <c r="G6" s="11"/>
      <c r="H6" s="11"/>
      <c r="I6" s="11"/>
      <c r="J6" s="11"/>
      <c r="K6" s="11"/>
    </row>
    <row r="7" spans="1:18" x14ac:dyDescent="0.25">
      <c r="A7" s="9" t="s">
        <v>4</v>
      </c>
      <c r="B7" s="9">
        <v>25</v>
      </c>
      <c r="C7" s="10">
        <v>42260</v>
      </c>
      <c r="D7" s="9" t="s">
        <v>9</v>
      </c>
      <c r="E7" s="23">
        <f>IF(AND(Tableau1[[#This Row],[date]]&gt;=$I$1,Tableau1[[#This Row],[date]]&lt;=$K$1),1,0)</f>
        <v>1</v>
      </c>
      <c r="G7" s="11"/>
      <c r="H7" s="11"/>
      <c r="I7" s="11"/>
      <c r="J7" s="11"/>
      <c r="K7" s="11"/>
    </row>
    <row r="8" spans="1:18" x14ac:dyDescent="0.25">
      <c r="A8" s="9" t="s">
        <v>4</v>
      </c>
      <c r="B8" s="9">
        <v>15</v>
      </c>
      <c r="C8" s="10">
        <v>42267</v>
      </c>
      <c r="D8" s="9" t="s">
        <v>9</v>
      </c>
      <c r="E8" s="23">
        <f>IF(AND(Tableau1[[#This Row],[date]]&gt;=$I$1,Tableau1[[#This Row],[date]]&lt;=$K$1),1,0)</f>
        <v>1</v>
      </c>
      <c r="G8" s="11"/>
      <c r="H8" s="11"/>
      <c r="I8" s="11"/>
      <c r="J8" s="11"/>
      <c r="K8" s="11"/>
    </row>
    <row r="9" spans="1:18" x14ac:dyDescent="0.25">
      <c r="A9" s="9" t="s">
        <v>4</v>
      </c>
      <c r="B9" s="9">
        <v>25</v>
      </c>
      <c r="C9" s="10">
        <v>42269</v>
      </c>
      <c r="D9" s="9" t="s">
        <v>8</v>
      </c>
      <c r="E9" s="23">
        <f>IF(AND(Tableau1[[#This Row],[date]]&gt;=$I$1,Tableau1[[#This Row],[date]]&lt;=$K$1),1,0)</f>
        <v>1</v>
      </c>
      <c r="G9" s="11"/>
      <c r="H9" s="11"/>
      <c r="I9" s="11"/>
      <c r="J9" s="11"/>
      <c r="K9" s="11"/>
    </row>
    <row r="10" spans="1:18" x14ac:dyDescent="0.25">
      <c r="G10" s="11"/>
      <c r="H10" s="11"/>
      <c r="I10" s="11"/>
      <c r="J10" s="11"/>
      <c r="K10" s="11"/>
    </row>
    <row r="11" spans="1:18" x14ac:dyDescent="0.25">
      <c r="G11" s="11"/>
      <c r="H11" s="11"/>
      <c r="I11" s="11"/>
      <c r="J11" s="11"/>
      <c r="K11" s="11"/>
    </row>
    <row r="12" spans="1:18" x14ac:dyDescent="0.25">
      <c r="G12" s="11"/>
      <c r="H12" s="11"/>
      <c r="I12" s="11"/>
      <c r="J12" s="11"/>
      <c r="K12" s="11"/>
    </row>
    <row r="13" spans="1:18" x14ac:dyDescent="0.25">
      <c r="G13" s="11"/>
      <c r="H13" s="11"/>
      <c r="I13" s="11"/>
      <c r="J13" s="11"/>
      <c r="K13" s="11"/>
    </row>
    <row r="16" spans="1:18" ht="21" x14ac:dyDescent="0.35">
      <c r="G16" s="5"/>
      <c r="H16" s="5"/>
      <c r="I16" s="12" t="s">
        <v>10</v>
      </c>
      <c r="J16" s="6"/>
      <c r="K16" s="5"/>
    </row>
    <row r="17" spans="7:16" x14ac:dyDescent="0.25">
      <c r="G17" s="5"/>
      <c r="H17" s="5"/>
      <c r="I17" s="5"/>
      <c r="J17" s="6"/>
      <c r="K17" s="5"/>
    </row>
    <row r="18" spans="7:16" x14ac:dyDescent="0.25">
      <c r="G18" s="5"/>
      <c r="H18" s="5"/>
      <c r="I18" s="5" t="s">
        <v>4</v>
      </c>
      <c r="J18" s="6" t="s">
        <v>4</v>
      </c>
      <c r="K18" s="5"/>
    </row>
    <row r="19" spans="7:16" ht="15.75" x14ac:dyDescent="0.25">
      <c r="G19" s="5"/>
      <c r="H19" s="5"/>
      <c r="I19" s="3" t="s">
        <v>8</v>
      </c>
      <c r="J19" s="4" t="s">
        <v>9</v>
      </c>
      <c r="K19" s="5"/>
    </row>
    <row r="20" spans="7:16" ht="21" x14ac:dyDescent="0.35">
      <c r="G20" s="5"/>
      <c r="H20" s="13" t="s">
        <v>11</v>
      </c>
      <c r="I20" s="13">
        <f>B3+B9</f>
        <v>55</v>
      </c>
      <c r="J20" s="14">
        <f>40</f>
        <v>40</v>
      </c>
      <c r="K20" s="5"/>
    </row>
    <row r="30" spans="7:16" x14ac:dyDescent="0.25">
      <c r="M30" s="19" t="s">
        <v>17</v>
      </c>
      <c r="O30" s="15" t="s">
        <v>15</v>
      </c>
      <c r="P30" s="16">
        <v>1</v>
      </c>
    </row>
    <row r="32" spans="7:16" x14ac:dyDescent="0.25">
      <c r="P32" s="15" t="s">
        <v>12</v>
      </c>
    </row>
    <row r="33" spans="15:17" x14ac:dyDescent="0.25">
      <c r="P33" t="s">
        <v>9</v>
      </c>
      <c r="Q33" t="s">
        <v>8</v>
      </c>
    </row>
    <row r="34" spans="15:17" x14ac:dyDescent="0.25">
      <c r="O34" t="s">
        <v>11</v>
      </c>
      <c r="P34" s="17">
        <v>40</v>
      </c>
      <c r="Q34" s="17">
        <v>25</v>
      </c>
    </row>
  </sheetData>
  <pageMargins left="0.7" right="0.7" top="0.75" bottom="0.75" header="0.3" footer="0.3"/>
  <pageSetup paperSize="9" orientation="portrait" horizontalDpi="4294967293" verticalDpi="0" r:id="rId3"/>
  <drawing r:id="rId4"/>
  <legacyDrawing r:id="rId5"/>
  <controls>
    <mc:AlternateContent xmlns:mc="http://schemas.openxmlformats.org/markup-compatibility/2006">
      <mc:Choice Requires="x14">
        <control shapeId="1033" r:id="rId6" name="CommandButton1">
          <controlPr defaultSize="0" autoLine="0" r:id="rId7">
            <anchor moveWithCells="1">
              <from>
                <xdr:col>7</xdr:col>
                <xdr:colOff>485775</xdr:colOff>
                <xdr:row>10</xdr:row>
                <xdr:rowOff>0</xdr:rowOff>
              </from>
              <to>
                <xdr:col>8</xdr:col>
                <xdr:colOff>762000</xdr:colOff>
                <xdr:row>12</xdr:row>
                <xdr:rowOff>85725</xdr:rowOff>
              </to>
            </anchor>
          </controlPr>
        </control>
      </mc:Choice>
      <mc:Fallback>
        <control shapeId="1033" r:id="rId6" name="CommandButton1"/>
      </mc:Fallback>
    </mc:AlternateContent>
    <mc:AlternateContent xmlns:mc="http://schemas.openxmlformats.org/markup-compatibility/2006">
      <mc:Choice Requires="x14">
        <control shapeId="1032" r:id="rId8" name="Label4">
          <controlPr defaultSize="0" autoLine="0" r:id="rId9">
            <anchor moveWithCells="1">
              <from>
                <xdr:col>9</xdr:col>
                <xdr:colOff>95250</xdr:colOff>
                <xdr:row>4</xdr:row>
                <xdr:rowOff>171450</xdr:rowOff>
              </from>
              <to>
                <xdr:col>9</xdr:col>
                <xdr:colOff>600075</xdr:colOff>
                <xdr:row>6</xdr:row>
                <xdr:rowOff>66675</xdr:rowOff>
              </to>
            </anchor>
          </controlPr>
        </control>
      </mc:Choice>
      <mc:Fallback>
        <control shapeId="1032" r:id="rId8" name="Label4"/>
      </mc:Fallback>
    </mc:AlternateContent>
    <mc:AlternateContent xmlns:mc="http://schemas.openxmlformats.org/markup-compatibility/2006">
      <mc:Choice Requires="x14">
        <control shapeId="1030" r:id="rId10" name="Label3">
          <controlPr defaultSize="0" autoLine="0" r:id="rId11">
            <anchor moveWithCells="1">
              <from>
                <xdr:col>7</xdr:col>
                <xdr:colOff>428625</xdr:colOff>
                <xdr:row>5</xdr:row>
                <xdr:rowOff>9525</xdr:rowOff>
              </from>
              <to>
                <xdr:col>8</xdr:col>
                <xdr:colOff>171450</xdr:colOff>
                <xdr:row>6</xdr:row>
                <xdr:rowOff>95250</xdr:rowOff>
              </to>
            </anchor>
          </controlPr>
        </control>
      </mc:Choice>
      <mc:Fallback>
        <control shapeId="1030" r:id="rId10" name="Label3"/>
      </mc:Fallback>
    </mc:AlternateContent>
    <mc:AlternateContent xmlns:mc="http://schemas.openxmlformats.org/markup-compatibility/2006">
      <mc:Choice Requires="x14">
        <control shapeId="1029" r:id="rId12" name="DTPicker3">
          <controlPr defaultSize="0" autoLine="0" autoPict="0" r:id="rId13">
            <anchor moveWithCells="1" sizeWithCells="1">
              <from>
                <xdr:col>8</xdr:col>
                <xdr:colOff>723900</xdr:colOff>
                <xdr:row>6</xdr:row>
                <xdr:rowOff>152400</xdr:rowOff>
              </from>
              <to>
                <xdr:col>10</xdr:col>
                <xdr:colOff>257175</xdr:colOff>
                <xdr:row>8</xdr:row>
                <xdr:rowOff>142875</xdr:rowOff>
              </to>
            </anchor>
          </controlPr>
        </control>
      </mc:Choice>
      <mc:Fallback>
        <control shapeId="1029" r:id="rId12" name="DTPicker3"/>
      </mc:Fallback>
    </mc:AlternateContent>
    <mc:AlternateContent xmlns:mc="http://schemas.openxmlformats.org/markup-compatibility/2006">
      <mc:Choice Requires="x14">
        <control shapeId="1028" r:id="rId14" name="DTPicker2">
          <controlPr defaultSize="0" autoLine="0" autoPict="0" r:id="rId15">
            <anchor moveWithCells="1" sizeWithCells="1">
              <from>
                <xdr:col>7</xdr:col>
                <xdr:colOff>295275</xdr:colOff>
                <xdr:row>6</xdr:row>
                <xdr:rowOff>142875</xdr:rowOff>
              </from>
              <to>
                <xdr:col>8</xdr:col>
                <xdr:colOff>571500</xdr:colOff>
                <xdr:row>8</xdr:row>
                <xdr:rowOff>123825</xdr:rowOff>
              </to>
            </anchor>
          </controlPr>
        </control>
      </mc:Choice>
      <mc:Fallback>
        <control shapeId="1028" r:id="rId14" name="DTPicker2"/>
      </mc:Fallback>
    </mc:AlternateContent>
    <mc:AlternateContent xmlns:mc="http://schemas.openxmlformats.org/markup-compatibility/2006">
      <mc:Choice Requires="x14">
        <control shapeId="1027" r:id="rId16" name="Label2">
          <controlPr defaultSize="0" autoLine="0" r:id="rId17">
            <anchor moveWithCells="1">
              <from>
                <xdr:col>6</xdr:col>
                <xdr:colOff>28575</xdr:colOff>
                <xdr:row>6</xdr:row>
                <xdr:rowOff>142875</xdr:rowOff>
              </from>
              <to>
                <xdr:col>7</xdr:col>
                <xdr:colOff>114300</xdr:colOff>
                <xdr:row>9</xdr:row>
                <xdr:rowOff>0</xdr:rowOff>
              </to>
            </anchor>
          </controlPr>
        </control>
      </mc:Choice>
      <mc:Fallback>
        <control shapeId="1027" r:id="rId16" name="Label2"/>
      </mc:Fallback>
    </mc:AlternateContent>
    <mc:AlternateContent xmlns:mc="http://schemas.openxmlformats.org/markup-compatibility/2006">
      <mc:Choice Requires="x14">
        <control shapeId="1026" r:id="rId18" name="Label1">
          <controlPr defaultSize="0" autoLine="0" r:id="rId19">
            <anchor moveWithCells="1">
              <from>
                <xdr:col>6</xdr:col>
                <xdr:colOff>28575</xdr:colOff>
                <xdr:row>1</xdr:row>
                <xdr:rowOff>180975</xdr:rowOff>
              </from>
              <to>
                <xdr:col>6</xdr:col>
                <xdr:colOff>742950</xdr:colOff>
                <xdr:row>4</xdr:row>
                <xdr:rowOff>38100</xdr:rowOff>
              </to>
            </anchor>
          </controlPr>
        </control>
      </mc:Choice>
      <mc:Fallback>
        <control shapeId="1026" r:id="rId18" name="Label1"/>
      </mc:Fallback>
    </mc:AlternateContent>
    <mc:AlternateContent xmlns:mc="http://schemas.openxmlformats.org/markup-compatibility/2006">
      <mc:Choice Requires="x14">
        <control shapeId="1025" r:id="rId20" name="ComboBox1">
          <controlPr defaultSize="0" autoLine="0" r:id="rId21">
            <anchor moveWithCells="1">
              <from>
                <xdr:col>7</xdr:col>
                <xdr:colOff>238125</xdr:colOff>
                <xdr:row>1</xdr:row>
                <xdr:rowOff>180975</xdr:rowOff>
              </from>
              <to>
                <xdr:col>9</xdr:col>
                <xdr:colOff>190500</xdr:colOff>
                <xdr:row>4</xdr:row>
                <xdr:rowOff>0</xdr:rowOff>
              </to>
            </anchor>
          </controlPr>
        </control>
      </mc:Choice>
      <mc:Fallback>
        <control shapeId="1025" r:id="rId20" name="ComboBox1"/>
      </mc:Fallback>
    </mc:AlternateContent>
  </controls>
  <tableParts count="1">
    <tablePart r:id="rId22"/>
  </tableParts>
  <extLst>
    <ext xmlns:x14="http://schemas.microsoft.com/office/spreadsheetml/2009/9/main" uri="{A8765BA9-456A-4dab-B4F3-ACF838C121DE}">
      <x14:slicerList>
        <x14:slicer r:id="rId2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Anouchka</dc:creator>
  <cp:lastModifiedBy>CA</cp:lastModifiedBy>
  <dcterms:created xsi:type="dcterms:W3CDTF">2015-09-26T13:55:27Z</dcterms:created>
  <dcterms:modified xsi:type="dcterms:W3CDTF">2015-09-27T21:07:40Z</dcterms:modified>
</cp:coreProperties>
</file>