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codeName="ThisWorkbook" defaultThemeVersion="124226"/>
  <bookViews>
    <workbookView xWindow="240" yWindow="225" windowWidth="14805" windowHeight="7890" activeTab="5"/>
  </bookViews>
  <sheets>
    <sheet name="CLIENTS" sheetId="1" r:id="rId1"/>
    <sheet name="PRODUITS" sheetId="2" r:id="rId2"/>
    <sheet name="FACTURE SIMPLE" sheetId="7" r:id="rId3"/>
    <sheet name="FACTURE MULTIPLE" sheetId="8" r:id="rId4"/>
    <sheet name="CHIFFRE D'AFFAIRE" sheetId="4" r:id="rId5"/>
    <sheet name="FACTURE SUR MESURE" sheetId="6" r:id="rId6"/>
  </sheets>
  <definedNames>
    <definedName name="nomclient">CLIENTS!$B$2:$B$297</definedName>
    <definedName name="nomproduits">PRODUITS!$A$2:$A$224</definedName>
  </definedNames>
  <calcPr calcId="125725"/>
</workbook>
</file>

<file path=xl/calcChain.xml><?xml version="1.0" encoding="utf-8"?>
<calcChain xmlns="http://schemas.openxmlformats.org/spreadsheetml/2006/main">
  <c r="E261" i="4"/>
  <c r="E262"/>
  <c r="E263"/>
  <c r="E264"/>
  <c r="E265"/>
  <c r="E266"/>
  <c r="E267"/>
  <c r="E268"/>
  <c r="E269"/>
  <c r="E270"/>
  <c r="E271"/>
  <c r="E272"/>
  <c r="E273"/>
  <c r="E274"/>
  <c r="E275"/>
  <c r="E276"/>
  <c r="E277"/>
  <c r="E278"/>
  <c r="E279"/>
  <c r="E280"/>
  <c r="E281"/>
  <c r="E282"/>
  <c r="E283"/>
  <c r="E284"/>
  <c r="E285"/>
  <c r="E286"/>
  <c r="E287"/>
  <c r="E288"/>
  <c r="E289"/>
  <c r="E290"/>
  <c r="E291"/>
  <c r="E292"/>
  <c r="E293"/>
  <c r="E294"/>
  <c r="E295"/>
  <c r="E296"/>
  <c r="E297"/>
  <c r="E298"/>
  <c r="E299"/>
  <c r="E300"/>
  <c r="E301"/>
  <c r="E302"/>
  <c r="E303"/>
  <c r="E304"/>
  <c r="E305"/>
  <c r="E306"/>
  <c r="E307"/>
  <c r="E308"/>
  <c r="E309"/>
  <c r="E310"/>
  <c r="E311"/>
  <c r="E312"/>
  <c r="E313"/>
  <c r="E314"/>
  <c r="E315"/>
  <c r="E316"/>
  <c r="E317"/>
  <c r="E318"/>
  <c r="E319"/>
  <c r="E320"/>
  <c r="E321"/>
  <c r="E322"/>
  <c r="E323"/>
  <c r="E324"/>
  <c r="E325"/>
  <c r="E326"/>
  <c r="E327"/>
  <c r="E328"/>
  <c r="E329"/>
  <c r="E330"/>
  <c r="E331"/>
  <c r="E332"/>
  <c r="E333"/>
  <c r="E334"/>
  <c r="E335"/>
  <c r="E336"/>
  <c r="E337"/>
  <c r="E338"/>
  <c r="E339"/>
  <c r="E340"/>
  <c r="E341"/>
  <c r="E342"/>
  <c r="E343"/>
  <c r="E344"/>
  <c r="E345"/>
  <c r="E346"/>
  <c r="E347"/>
  <c r="E348"/>
  <c r="E349"/>
  <c r="E350"/>
  <c r="E351"/>
  <c r="E352"/>
  <c r="E353"/>
  <c r="E354"/>
  <c r="E355"/>
  <c r="E356"/>
  <c r="E357"/>
  <c r="E358"/>
  <c r="E359"/>
  <c r="E360"/>
  <c r="E361"/>
  <c r="E362"/>
  <c r="E363"/>
  <c r="E364"/>
  <c r="E365"/>
  <c r="E366"/>
  <c r="E367"/>
  <c r="E368"/>
  <c r="E369"/>
  <c r="E370"/>
  <c r="E371"/>
  <c r="E372"/>
  <c r="E373"/>
  <c r="E374"/>
  <c r="E375"/>
  <c r="E376"/>
  <c r="E377"/>
  <c r="E378"/>
  <c r="E379"/>
  <c r="E380"/>
  <c r="E381"/>
  <c r="E382"/>
  <c r="E383"/>
  <c r="E384"/>
  <c r="A2" l="1"/>
  <c r="E98" i="8"/>
  <c r="E99"/>
  <c r="E100"/>
  <c r="E101"/>
  <c r="C101"/>
  <c r="D101" s="1"/>
  <c r="C98"/>
  <c r="D98" s="1"/>
  <c r="C99"/>
  <c r="D99" s="1"/>
  <c r="C100"/>
  <c r="D100" s="1"/>
  <c r="B6" i="6"/>
  <c r="B7" i="8"/>
  <c r="B7" i="7" l="1"/>
  <c r="C56" i="8"/>
  <c r="C24"/>
  <c r="D24" s="1"/>
  <c r="E94"/>
  <c r="E95"/>
  <c r="E96"/>
  <c r="C94"/>
  <c r="D94" s="1"/>
  <c r="C95"/>
  <c r="D95" s="1"/>
  <c r="C96"/>
  <c r="D96" s="1"/>
  <c r="E91"/>
  <c r="E92"/>
  <c r="E93"/>
  <c r="E97"/>
  <c r="C91"/>
  <c r="D91" s="1"/>
  <c r="C92"/>
  <c r="D92" s="1"/>
  <c r="C93"/>
  <c r="D93" s="1"/>
  <c r="C97"/>
  <c r="D97" s="1"/>
  <c r="E47" i="7"/>
  <c r="E48"/>
  <c r="E49"/>
  <c r="E50"/>
  <c r="E51"/>
  <c r="E52"/>
  <c r="E53"/>
  <c r="C47"/>
  <c r="D47" s="1"/>
  <c r="C48"/>
  <c r="D48" s="1"/>
  <c r="C49"/>
  <c r="D49" s="1"/>
  <c r="C50"/>
  <c r="D50" s="1"/>
  <c r="C51"/>
  <c r="D51" s="1"/>
  <c r="C52"/>
  <c r="D52" s="1"/>
  <c r="C53"/>
  <c r="D53" s="1"/>
  <c r="E90" i="8"/>
  <c r="C90"/>
  <c r="D90" s="1"/>
  <c r="E89"/>
  <c r="C89"/>
  <c r="D89" s="1"/>
  <c r="E88"/>
  <c r="C88"/>
  <c r="D88" s="1"/>
  <c r="E87"/>
  <c r="C87"/>
  <c r="D87" s="1"/>
  <c r="E86"/>
  <c r="C86"/>
  <c r="D86" s="1"/>
  <c r="E85"/>
  <c r="C85"/>
  <c r="D85" s="1"/>
  <c r="E84"/>
  <c r="C84"/>
  <c r="D84" s="1"/>
  <c r="E83"/>
  <c r="C83"/>
  <c r="D83" s="1"/>
  <c r="E82"/>
  <c r="C82"/>
  <c r="D82" s="1"/>
  <c r="E81"/>
  <c r="C81"/>
  <c r="D81" s="1"/>
  <c r="E80"/>
  <c r="C80"/>
  <c r="D80" s="1"/>
  <c r="E79"/>
  <c r="C79"/>
  <c r="D79" s="1"/>
  <c r="E78"/>
  <c r="C78"/>
  <c r="D78" s="1"/>
  <c r="E77"/>
  <c r="C77"/>
  <c r="D77" s="1"/>
  <c r="E76"/>
  <c r="C76"/>
  <c r="D76" s="1"/>
  <c r="E75"/>
  <c r="C75"/>
  <c r="D75" s="1"/>
  <c r="E74"/>
  <c r="C74"/>
  <c r="D74" s="1"/>
  <c r="E73"/>
  <c r="C73"/>
  <c r="D73" s="1"/>
  <c r="E72"/>
  <c r="C72"/>
  <c r="D72" s="1"/>
  <c r="E71"/>
  <c r="C71"/>
  <c r="D71" s="1"/>
  <c r="E70"/>
  <c r="C70"/>
  <c r="D70" s="1"/>
  <c r="E69"/>
  <c r="C69"/>
  <c r="D69" s="1"/>
  <c r="E68"/>
  <c r="C68"/>
  <c r="D68" s="1"/>
  <c r="E67"/>
  <c r="C67"/>
  <c r="D67" s="1"/>
  <c r="E66"/>
  <c r="C66"/>
  <c r="D66" s="1"/>
  <c r="E65"/>
  <c r="C65"/>
  <c r="D65" s="1"/>
  <c r="E64"/>
  <c r="C64"/>
  <c r="D64" s="1"/>
  <c r="E63"/>
  <c r="C63"/>
  <c r="D63" s="1"/>
  <c r="E62"/>
  <c r="C62"/>
  <c r="D62" s="1"/>
  <c r="E61"/>
  <c r="C61"/>
  <c r="D61" s="1"/>
  <c r="E60"/>
  <c r="C60"/>
  <c r="D60" s="1"/>
  <c r="E59"/>
  <c r="C59"/>
  <c r="D59" s="1"/>
  <c r="E58"/>
  <c r="C58"/>
  <c r="D58" s="1"/>
  <c r="E49"/>
  <c r="C49"/>
  <c r="D49" s="1"/>
  <c r="E48"/>
  <c r="C48"/>
  <c r="D48" s="1"/>
  <c r="E47"/>
  <c r="C47"/>
  <c r="D47" s="1"/>
  <c r="E46"/>
  <c r="C46"/>
  <c r="D46" s="1"/>
  <c r="E45"/>
  <c r="C45"/>
  <c r="D45" s="1"/>
  <c r="E44"/>
  <c r="C44"/>
  <c r="D44" s="1"/>
  <c r="E43"/>
  <c r="C43"/>
  <c r="D43" s="1"/>
  <c r="E42"/>
  <c r="C42"/>
  <c r="D42" s="1"/>
  <c r="E41"/>
  <c r="C41"/>
  <c r="D41" s="1"/>
  <c r="E40"/>
  <c r="C40"/>
  <c r="D40" s="1"/>
  <c r="E39"/>
  <c r="C39"/>
  <c r="D39" s="1"/>
  <c r="E38"/>
  <c r="C38"/>
  <c r="D38" s="1"/>
  <c r="E37"/>
  <c r="C37"/>
  <c r="D37" s="1"/>
  <c r="E36"/>
  <c r="C36"/>
  <c r="D36" s="1"/>
  <c r="E35"/>
  <c r="C35"/>
  <c r="D35" s="1"/>
  <c r="E34"/>
  <c r="C34"/>
  <c r="D34" s="1"/>
  <c r="E33"/>
  <c r="C33"/>
  <c r="D33" s="1"/>
  <c r="E32"/>
  <c r="C32"/>
  <c r="D32" s="1"/>
  <c r="E31"/>
  <c r="C31"/>
  <c r="D31" s="1"/>
  <c r="E30"/>
  <c r="C30"/>
  <c r="D30" s="1"/>
  <c r="E29"/>
  <c r="C29"/>
  <c r="D29" s="1"/>
  <c r="E28"/>
  <c r="C28"/>
  <c r="D28" s="1"/>
  <c r="E27"/>
  <c r="C27"/>
  <c r="D27" s="1"/>
  <c r="E26"/>
  <c r="C26"/>
  <c r="D26" s="1"/>
  <c r="E25"/>
  <c r="C25"/>
  <c r="D25" s="1"/>
  <c r="E24"/>
  <c r="E23"/>
  <c r="C23"/>
  <c r="D23" s="1"/>
  <c r="E22"/>
  <c r="C22"/>
  <c r="D22" s="1"/>
  <c r="E21"/>
  <c r="C21"/>
  <c r="D21" s="1"/>
  <c r="E20"/>
  <c r="C20"/>
  <c r="D20" s="1"/>
  <c r="E19"/>
  <c r="C19"/>
  <c r="D19" s="1"/>
  <c r="E18"/>
  <c r="C18"/>
  <c r="D18" s="1"/>
  <c r="E17"/>
  <c r="C17"/>
  <c r="D17" s="1"/>
  <c r="E16"/>
  <c r="C16"/>
  <c r="D16" s="1"/>
  <c r="E15"/>
  <c r="C15"/>
  <c r="D15" s="1"/>
  <c r="E14"/>
  <c r="C14"/>
  <c r="D14" s="1"/>
  <c r="E13"/>
  <c r="C13"/>
  <c r="D13" s="1"/>
  <c r="E12"/>
  <c r="C12"/>
  <c r="D12" s="1"/>
  <c r="E11"/>
  <c r="C11"/>
  <c r="D11" s="1"/>
  <c r="E10"/>
  <c r="C10"/>
  <c r="D10" s="1"/>
  <c r="E9"/>
  <c r="C9"/>
  <c r="D9" s="1"/>
  <c r="C6"/>
  <c r="C55" s="1"/>
  <c r="B6"/>
  <c r="B5"/>
  <c r="D50" l="1"/>
  <c r="D102"/>
  <c r="E46" i="7"/>
  <c r="C46"/>
  <c r="D46" s="1"/>
  <c r="E45"/>
  <c r="C45"/>
  <c r="D45" s="1"/>
  <c r="E44"/>
  <c r="C44"/>
  <c r="D44" s="1"/>
  <c r="E43"/>
  <c r="C43"/>
  <c r="D43" s="1"/>
  <c r="E42"/>
  <c r="C42"/>
  <c r="D42" s="1"/>
  <c r="E41"/>
  <c r="C41"/>
  <c r="D41" s="1"/>
  <c r="E40"/>
  <c r="C40"/>
  <c r="D40" s="1"/>
  <c r="E39"/>
  <c r="C39"/>
  <c r="D39" s="1"/>
  <c r="E38"/>
  <c r="C38"/>
  <c r="D38" s="1"/>
  <c r="E37"/>
  <c r="C37"/>
  <c r="D37" s="1"/>
  <c r="E36"/>
  <c r="C36"/>
  <c r="D36" s="1"/>
  <c r="E35"/>
  <c r="C35"/>
  <c r="D35" s="1"/>
  <c r="E34"/>
  <c r="C34"/>
  <c r="D34" s="1"/>
  <c r="E33"/>
  <c r="C33"/>
  <c r="D33" s="1"/>
  <c r="E32"/>
  <c r="C32"/>
  <c r="D32" s="1"/>
  <c r="E31"/>
  <c r="C31"/>
  <c r="D31" s="1"/>
  <c r="E30"/>
  <c r="C30"/>
  <c r="D30" s="1"/>
  <c r="E29"/>
  <c r="C29"/>
  <c r="D29" s="1"/>
  <c r="E28"/>
  <c r="C28"/>
  <c r="D28" s="1"/>
  <c r="E27"/>
  <c r="C27"/>
  <c r="D27" s="1"/>
  <c r="E26"/>
  <c r="C26"/>
  <c r="D26" s="1"/>
  <c r="E25"/>
  <c r="C25"/>
  <c r="D25" s="1"/>
  <c r="E24"/>
  <c r="C24"/>
  <c r="D24" s="1"/>
  <c r="E23"/>
  <c r="C23"/>
  <c r="D23" s="1"/>
  <c r="E22"/>
  <c r="C22"/>
  <c r="D22" s="1"/>
  <c r="E21"/>
  <c r="C21"/>
  <c r="D21" s="1"/>
  <c r="E20"/>
  <c r="C20"/>
  <c r="D20" s="1"/>
  <c r="E19"/>
  <c r="C19"/>
  <c r="D19" s="1"/>
  <c r="E18"/>
  <c r="C18"/>
  <c r="D18" s="1"/>
  <c r="E17"/>
  <c r="C17"/>
  <c r="D17" s="1"/>
  <c r="E16"/>
  <c r="C16"/>
  <c r="D16" s="1"/>
  <c r="E15"/>
  <c r="C15"/>
  <c r="D15" s="1"/>
  <c r="E14"/>
  <c r="C14"/>
  <c r="D14" s="1"/>
  <c r="E13"/>
  <c r="C13"/>
  <c r="D13" s="1"/>
  <c r="E12"/>
  <c r="C12"/>
  <c r="D12" s="1"/>
  <c r="E11"/>
  <c r="C11"/>
  <c r="D11" s="1"/>
  <c r="E10"/>
  <c r="C10"/>
  <c r="D10" s="1"/>
  <c r="E9"/>
  <c r="C9"/>
  <c r="D9" s="1"/>
  <c r="C6"/>
  <c r="B6"/>
  <c r="B5"/>
  <c r="E44" i="6"/>
  <c r="D44"/>
  <c r="E43"/>
  <c r="D43"/>
  <c r="E42"/>
  <c r="D42"/>
  <c r="E41"/>
  <c r="D41"/>
  <c r="E40"/>
  <c r="D40"/>
  <c r="E39"/>
  <c r="D39"/>
  <c r="E38"/>
  <c r="D38"/>
  <c r="E37"/>
  <c r="D37"/>
  <c r="E36"/>
  <c r="D36"/>
  <c r="E35"/>
  <c r="D35"/>
  <c r="E34"/>
  <c r="D34"/>
  <c r="E33"/>
  <c r="D33"/>
  <c r="E32"/>
  <c r="D32"/>
  <c r="E31"/>
  <c r="D31"/>
  <c r="E30"/>
  <c r="D30"/>
  <c r="E29"/>
  <c r="D29"/>
  <c r="E28"/>
  <c r="D28"/>
  <c r="E27"/>
  <c r="D27"/>
  <c r="E26"/>
  <c r="D26"/>
  <c r="E25"/>
  <c r="D25"/>
  <c r="E24"/>
  <c r="D24"/>
  <c r="E23"/>
  <c r="D23"/>
  <c r="E22"/>
  <c r="D22"/>
  <c r="E21"/>
  <c r="D21"/>
  <c r="E20"/>
  <c r="D20"/>
  <c r="E19"/>
  <c r="D19"/>
  <c r="E18"/>
  <c r="D18"/>
  <c r="E17"/>
  <c r="D17"/>
  <c r="E16"/>
  <c r="D16"/>
  <c r="E15"/>
  <c r="D15"/>
  <c r="E14"/>
  <c r="D14"/>
  <c r="E13"/>
  <c r="D13"/>
  <c r="E12"/>
  <c r="D12"/>
  <c r="E11"/>
  <c r="D11"/>
  <c r="E10"/>
  <c r="D10"/>
  <c r="E9"/>
  <c r="D9"/>
  <c r="E8"/>
  <c r="D8"/>
  <c r="C5"/>
  <c r="B5"/>
  <c r="B4"/>
  <c r="D104" i="8" l="1"/>
  <c r="D54" i="7"/>
  <c r="D45" i="6"/>
</calcChain>
</file>

<file path=xl/sharedStrings.xml><?xml version="1.0" encoding="utf-8"?>
<sst xmlns="http://schemas.openxmlformats.org/spreadsheetml/2006/main" count="83" uniqueCount="64">
  <si>
    <t>REFERENCE</t>
  </si>
  <si>
    <t>NOM</t>
  </si>
  <si>
    <t>TELEPHONE</t>
  </si>
  <si>
    <t>LOCALISATION</t>
  </si>
  <si>
    <t>DESIGNATION</t>
  </si>
  <si>
    <t>QUANTITE</t>
  </si>
  <si>
    <t>PRIX unitaire</t>
  </si>
  <si>
    <t>MONTANT</t>
  </si>
  <si>
    <t xml:space="preserve">DESIGNATION </t>
  </si>
  <si>
    <t>PRIX</t>
  </si>
  <si>
    <t>ABBATANT LOURD EURO</t>
  </si>
  <si>
    <t>AIMANT PLACARD MOYEN</t>
  </si>
  <si>
    <t>AIMANT PLACARD PETIT</t>
  </si>
  <si>
    <t>AIMANT PLACARD GRAND</t>
  </si>
  <si>
    <t>AMPOULE ECO 3U B22 QUALITE</t>
  </si>
  <si>
    <t>AMPOULE ECO 3U E27 QUALITE</t>
  </si>
  <si>
    <t>TELEPHONE 2</t>
  </si>
  <si>
    <t>ACCROCHE LINGE</t>
  </si>
  <si>
    <t>code</t>
  </si>
  <si>
    <t>CLIENTS</t>
  </si>
  <si>
    <t xml:space="preserve">ACHAT 1 </t>
  </si>
  <si>
    <t xml:space="preserve">ACHAT 2  </t>
  </si>
  <si>
    <t>MONTANT TOTAL</t>
  </si>
  <si>
    <t>TOTAL</t>
  </si>
  <si>
    <t>code art</t>
  </si>
  <si>
    <t>CHIFFRE D'AFFAIRE CREDIT     T2</t>
  </si>
  <si>
    <t xml:space="preserve">                         </t>
  </si>
  <si>
    <t>ACHAT 3</t>
  </si>
  <si>
    <t>AMPOULE ECO GRAND 85W  B22</t>
  </si>
  <si>
    <t>AMPOULE ECO GRAND 105W B22</t>
  </si>
  <si>
    <t>AMPOULE ECO GRAND 85W E27</t>
  </si>
  <si>
    <t>AMPOULE ECO GRAND 105W E27</t>
  </si>
  <si>
    <t>COMMANDE   PAGE  1</t>
  </si>
  <si>
    <t>SUITE COMMANDE    PAGE 2</t>
  </si>
  <si>
    <t>PAGE 1 de 2</t>
  </si>
  <si>
    <t>PAGE 2 de 2</t>
  </si>
  <si>
    <t xml:space="preserve">TOTAL PAGE 1 + 2 </t>
  </si>
  <si>
    <t>FEM</t>
  </si>
  <si>
    <t>PAPI</t>
  </si>
  <si>
    <t>DR CHARLE</t>
  </si>
  <si>
    <t>MOUSSILI</t>
  </si>
  <si>
    <t>AKANJI</t>
  </si>
  <si>
    <t>05 22 00 02</t>
  </si>
  <si>
    <t>AVANT LE FEU</t>
  </si>
  <si>
    <t>01 02 03 04</t>
  </si>
  <si>
    <t>APRES LE FEU</t>
  </si>
  <si>
    <t>02 02 03 04</t>
  </si>
  <si>
    <t>03 02 03 04</t>
  </si>
  <si>
    <t>04 02 03 04</t>
  </si>
  <si>
    <t>APRES LA STATION</t>
  </si>
  <si>
    <t>TEXACO</t>
  </si>
  <si>
    <t>16EME</t>
  </si>
  <si>
    <t>X-1</t>
  </si>
  <si>
    <t>X-2</t>
  </si>
  <si>
    <t>X-3</t>
  </si>
  <si>
    <t>X-4</t>
  </si>
  <si>
    <t>X-5</t>
  </si>
  <si>
    <t>X-6</t>
  </si>
  <si>
    <t>X-7</t>
  </si>
  <si>
    <t>X-8</t>
  </si>
  <si>
    <t>X-9</t>
  </si>
  <si>
    <t>X-10</t>
  </si>
  <si>
    <t>X-11</t>
  </si>
  <si>
    <t>05 01 02 04</t>
  </si>
</sst>
</file>

<file path=xl/styles.xml><?xml version="1.0" encoding="utf-8"?>
<styleSheet xmlns="http://schemas.openxmlformats.org/spreadsheetml/2006/main">
  <numFmts count="3">
    <numFmt numFmtId="43" formatCode="_-* #,##0.00\ _€_-;\-* #,##0.00\ _€_-;_-* &quot;-&quot;??\ _€_-;_-@_-"/>
    <numFmt numFmtId="164" formatCode="0#&quot; &quot;##&quot; &quot;##&quot; &quot;##&quot; &quot;##"/>
    <numFmt numFmtId="165" formatCode="_-* #,##0\ _€_-;\-* #,##0\ _€_-;_-* &quot;-&quot;??\ _€_-;_-@_-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1"/>
      <name val="Arial"/>
      <family val="2"/>
    </font>
    <font>
      <b/>
      <sz val="16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2" tint="-0.89999084444715716"/>
      <name val="Calibri"/>
      <family val="2"/>
      <scheme val="minor"/>
    </font>
    <font>
      <b/>
      <sz val="12"/>
      <color theme="2" tint="-0.89999084444715716"/>
      <name val="Arial"/>
      <family val="2"/>
    </font>
    <font>
      <b/>
      <sz val="11"/>
      <color theme="2" tint="-0.89999084444715716"/>
      <name val="Arial"/>
      <family val="2"/>
    </font>
    <font>
      <b/>
      <sz val="10"/>
      <color theme="2" tint="-0.89999084444715716"/>
      <name val="Arial"/>
      <family val="2"/>
    </font>
    <font>
      <b/>
      <sz val="9"/>
      <color theme="2" tint="-0.89999084444715716"/>
      <name val="Arial"/>
      <family val="2"/>
    </font>
    <font>
      <b/>
      <sz val="12"/>
      <color theme="2" tint="-0.89999084444715716"/>
      <name val="Calibri"/>
      <family val="2"/>
      <scheme val="minor"/>
    </font>
    <font>
      <b/>
      <i/>
      <sz val="11"/>
      <color theme="2" tint="-0.89999084444715716"/>
      <name val="Arial"/>
      <family val="2"/>
    </font>
    <font>
      <b/>
      <sz val="18"/>
      <color rgb="FFFF0000"/>
      <name val="Arial"/>
      <family val="2"/>
    </font>
    <font>
      <b/>
      <sz val="14"/>
      <color theme="5" tint="-0.249977111117893"/>
      <name val="Arial"/>
      <family val="2"/>
    </font>
    <font>
      <b/>
      <sz val="72"/>
      <name val="Bell MT"/>
      <family val="1"/>
    </font>
    <font>
      <b/>
      <sz val="11"/>
      <color theme="1"/>
      <name val="Calibri"/>
      <scheme val="minor"/>
    </font>
    <font>
      <b/>
      <sz val="14"/>
      <name val="Arial"/>
      <family val="2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theme="2" tint="-0.89999084444715716"/>
      <name val="Calibri"/>
      <family val="2"/>
      <scheme val="minor"/>
    </font>
    <font>
      <b/>
      <i/>
      <sz val="12"/>
      <color theme="2" tint="-0.89999084444715716"/>
      <name val="Calibri"/>
      <family val="2"/>
      <scheme val="minor"/>
    </font>
    <font>
      <b/>
      <sz val="16"/>
      <color theme="2" tint="-0.89999084444715716"/>
      <name val="Calibri"/>
      <family val="2"/>
      <scheme val="minor"/>
    </font>
    <font>
      <b/>
      <sz val="11"/>
      <color theme="2" tint="-0.89999084444715716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0">
    <xf numFmtId="0" fontId="0" fillId="0" borderId="0" xfId="0"/>
    <xf numFmtId="0" fontId="2" fillId="2" borderId="0" xfId="0" applyFont="1" applyFill="1"/>
    <xf numFmtId="0" fontId="2" fillId="2" borderId="1" xfId="0" applyFont="1" applyFill="1" applyBorder="1" applyAlignment="1">
      <alignment horizontal="center"/>
    </xf>
    <xf numFmtId="0" fontId="0" fillId="0" borderId="1" xfId="0" applyBorder="1"/>
    <xf numFmtId="0" fontId="0" fillId="0" borderId="0" xfId="0" applyProtection="1">
      <protection locked="0"/>
    </xf>
    <xf numFmtId="165" fontId="3" fillId="0" borderId="1" xfId="1" applyNumberFormat="1" applyFont="1" applyBorder="1" applyAlignment="1" applyProtection="1">
      <alignment horizontal="center"/>
      <protection locked="0"/>
    </xf>
    <xf numFmtId="165" fontId="3" fillId="0" borderId="9" xfId="1" applyNumberFormat="1" applyFont="1" applyBorder="1" applyAlignment="1" applyProtection="1">
      <alignment horizontal="center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5" fillId="0" borderId="0" xfId="0" applyFont="1"/>
    <xf numFmtId="0" fontId="4" fillId="0" borderId="1" xfId="0" applyFont="1" applyBorder="1" applyAlignment="1">
      <alignment horizontal="center" vertical="center"/>
    </xf>
    <xf numFmtId="165" fontId="4" fillId="0" borderId="1" xfId="1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165" fontId="4" fillId="0" borderId="4" xfId="1" applyNumberFormat="1" applyFont="1" applyBorder="1" applyAlignment="1">
      <alignment horizontal="center" vertical="center"/>
    </xf>
    <xf numFmtId="165" fontId="3" fillId="5" borderId="0" xfId="1" applyNumberFormat="1" applyFont="1" applyFill="1" applyBorder="1" applyAlignment="1" applyProtection="1">
      <alignment horizontal="center"/>
      <protection locked="0"/>
    </xf>
    <xf numFmtId="165" fontId="3" fillId="0" borderId="6" xfId="1" applyNumberFormat="1" applyFont="1" applyBorder="1" applyAlignment="1" applyProtection="1">
      <alignment horizontal="center"/>
      <protection locked="0"/>
    </xf>
    <xf numFmtId="0" fontId="7" fillId="0" borderId="0" xfId="0" applyFont="1" applyProtection="1">
      <protection locked="0"/>
    </xf>
    <xf numFmtId="0" fontId="8" fillId="0" borderId="0" xfId="0" applyFont="1" applyAlignment="1" applyProtection="1">
      <alignment horizontal="left"/>
      <protection locked="0"/>
    </xf>
    <xf numFmtId="164" fontId="9" fillId="0" borderId="2" xfId="0" applyNumberFormat="1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 applyProtection="1">
      <alignment horizontal="center"/>
      <protection locked="0"/>
    </xf>
    <xf numFmtId="0" fontId="9" fillId="0" borderId="4" xfId="0" applyFont="1" applyFill="1" applyBorder="1" applyAlignment="1" applyProtection="1">
      <alignment horizontal="center"/>
      <protection locked="0"/>
    </xf>
    <xf numFmtId="0" fontId="9" fillId="0" borderId="4" xfId="0" applyFont="1" applyBorder="1" applyAlignment="1" applyProtection="1">
      <alignment horizontal="center"/>
      <protection locked="0"/>
    </xf>
    <xf numFmtId="0" fontId="11" fillId="0" borderId="1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/>
      <protection locked="0"/>
    </xf>
    <xf numFmtId="165" fontId="10" fillId="0" borderId="1" xfId="1" applyNumberFormat="1" applyFont="1" applyBorder="1" applyAlignment="1" applyProtection="1">
      <alignment horizontal="center"/>
    </xf>
    <xf numFmtId="0" fontId="11" fillId="0" borderId="0" xfId="0" applyFont="1" applyBorder="1" applyAlignment="1" applyProtection="1">
      <alignment horizontal="center" vertical="center"/>
      <protection locked="0"/>
    </xf>
    <xf numFmtId="0" fontId="10" fillId="0" borderId="0" xfId="0" applyFont="1" applyBorder="1" applyAlignment="1" applyProtection="1">
      <alignment horizontal="center"/>
      <protection locked="0"/>
    </xf>
    <xf numFmtId="165" fontId="8" fillId="0" borderId="1" xfId="1" applyNumberFormat="1" applyFont="1" applyBorder="1" applyAlignment="1" applyProtection="1">
      <alignment horizontal="center"/>
    </xf>
    <xf numFmtId="0" fontId="12" fillId="0" borderId="0" xfId="0" applyFont="1" applyBorder="1" applyProtection="1"/>
    <xf numFmtId="165" fontId="10" fillId="0" borderId="0" xfId="1" applyNumberFormat="1" applyFont="1" applyBorder="1" applyAlignment="1" applyProtection="1">
      <alignment horizontal="center"/>
      <protection locked="0"/>
    </xf>
    <xf numFmtId="0" fontId="12" fillId="0" borderId="0" xfId="0" applyFont="1" applyBorder="1" applyProtection="1">
      <protection locked="0"/>
    </xf>
    <xf numFmtId="0" fontId="10" fillId="0" borderId="0" xfId="0" applyFont="1" applyAlignment="1" applyProtection="1">
      <alignment horizontal="left" vertical="center"/>
      <protection locked="0"/>
    </xf>
    <xf numFmtId="0" fontId="9" fillId="0" borderId="1" xfId="0" applyFont="1" applyBorder="1" applyAlignment="1" applyProtection="1">
      <alignment horizont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0" fontId="8" fillId="0" borderId="0" xfId="0" applyFont="1" applyBorder="1" applyProtection="1">
      <protection locked="0"/>
    </xf>
    <xf numFmtId="0" fontId="7" fillId="0" borderId="0" xfId="0" applyFont="1" applyProtection="1"/>
    <xf numFmtId="43" fontId="10" fillId="0" borderId="0" xfId="1" applyFont="1" applyProtection="1">
      <protection locked="0"/>
    </xf>
    <xf numFmtId="165" fontId="9" fillId="0" borderId="0" xfId="1" applyNumberFormat="1" applyFont="1" applyBorder="1" applyProtection="1">
      <protection locked="0"/>
    </xf>
    <xf numFmtId="0" fontId="12" fillId="0" borderId="0" xfId="0" applyFont="1" applyProtection="1">
      <protection locked="0"/>
    </xf>
    <xf numFmtId="0" fontId="8" fillId="0" borderId="1" xfId="0" applyFont="1" applyBorder="1" applyAlignment="1" applyProtection="1">
      <alignment horizontal="left"/>
    </xf>
    <xf numFmtId="165" fontId="8" fillId="0" borderId="1" xfId="1" applyNumberFormat="1" applyFont="1" applyBorder="1" applyAlignment="1" applyProtection="1">
      <alignment horizontal="right"/>
    </xf>
    <xf numFmtId="165" fontId="8" fillId="0" borderId="1" xfId="0" applyNumberFormat="1" applyFont="1" applyBorder="1" applyProtection="1"/>
    <xf numFmtId="0" fontId="13" fillId="0" borderId="0" xfId="0" applyFont="1" applyAlignment="1" applyProtection="1">
      <alignment horizontal="center"/>
      <protection locked="0"/>
    </xf>
    <xf numFmtId="0" fontId="9" fillId="0" borderId="0" xfId="0" applyFont="1" applyProtection="1">
      <protection locked="0"/>
    </xf>
    <xf numFmtId="0" fontId="10" fillId="0" borderId="0" xfId="0" applyFont="1" applyProtection="1">
      <protection locked="0"/>
    </xf>
    <xf numFmtId="165" fontId="10" fillId="0" borderId="1" xfId="1" applyNumberFormat="1" applyFont="1" applyBorder="1" applyAlignment="1" applyProtection="1">
      <alignment horizontal="center"/>
      <protection locked="0"/>
    </xf>
    <xf numFmtId="0" fontId="3" fillId="5" borderId="13" xfId="0" applyFont="1" applyFill="1" applyBorder="1" applyAlignment="1" applyProtection="1">
      <alignment horizontal="center"/>
      <protection locked="0"/>
    </xf>
    <xf numFmtId="165" fontId="3" fillId="5" borderId="11" xfId="1" applyNumberFormat="1" applyFont="1" applyFill="1" applyBorder="1" applyAlignment="1" applyProtection="1">
      <alignment horizontal="center"/>
      <protection locked="0"/>
    </xf>
    <xf numFmtId="165" fontId="14" fillId="0" borderId="10" xfId="1" applyNumberFormat="1" applyFont="1" applyBorder="1" applyAlignment="1" applyProtection="1">
      <alignment vertical="center"/>
    </xf>
    <xf numFmtId="0" fontId="15" fillId="4" borderId="12" xfId="0" applyFont="1" applyFill="1" applyBorder="1" applyAlignment="1" applyProtection="1">
      <alignment horizontal="center"/>
    </xf>
    <xf numFmtId="165" fontId="0" fillId="0" borderId="0" xfId="0" applyNumberFormat="1" applyProtection="1">
      <protection locked="0"/>
    </xf>
    <xf numFmtId="0" fontId="12" fillId="0" borderId="0" xfId="0" applyFont="1" applyAlignment="1" applyProtection="1">
      <alignment horizontal="center"/>
      <protection locked="0"/>
    </xf>
    <xf numFmtId="0" fontId="16" fillId="0" borderId="0" xfId="0" applyFont="1" applyAlignment="1" applyProtection="1">
      <alignment horizontal="center" vertical="center"/>
      <protection locked="0"/>
    </xf>
    <xf numFmtId="165" fontId="3" fillId="0" borderId="2" xfId="1" applyNumberFormat="1" applyFont="1" applyBorder="1" applyAlignment="1" applyProtection="1">
      <alignment horizontal="center"/>
      <protection locked="0"/>
    </xf>
    <xf numFmtId="165" fontId="3" fillId="0" borderId="14" xfId="1" applyNumberFormat="1" applyFont="1" applyBorder="1" applyAlignment="1" applyProtection="1">
      <alignment horizontal="center"/>
      <protection locked="0"/>
    </xf>
    <xf numFmtId="165" fontId="0" fillId="0" borderId="0" xfId="1" applyNumberFormat="1" applyFont="1" applyProtection="1">
      <protection locked="0"/>
    </xf>
    <xf numFmtId="165" fontId="0" fillId="0" borderId="0" xfId="1" quotePrefix="1" applyNumberFormat="1" applyFont="1" applyProtection="1"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17" fillId="0" borderId="1" xfId="0" applyFont="1" applyBorder="1" applyAlignment="1">
      <alignment horizontal="right" vertical="center"/>
    </xf>
    <xf numFmtId="0" fontId="2" fillId="4" borderId="1" xfId="0" applyFont="1" applyFill="1" applyBorder="1" applyAlignment="1" applyProtection="1">
      <alignment horizontal="center"/>
      <protection locked="0"/>
    </xf>
    <xf numFmtId="0" fontId="18" fillId="4" borderId="3" xfId="0" applyFont="1" applyFill="1" applyBorder="1" applyAlignment="1" applyProtection="1">
      <alignment horizontal="center"/>
      <protection locked="0"/>
    </xf>
    <xf numFmtId="0" fontId="18" fillId="4" borderId="7" xfId="0" applyFont="1" applyFill="1" applyBorder="1" applyAlignment="1" applyProtection="1">
      <alignment horizontal="center"/>
      <protection locked="0"/>
    </xf>
    <xf numFmtId="0" fontId="18" fillId="4" borderId="8" xfId="0" applyFont="1" applyFill="1" applyBorder="1" applyAlignment="1" applyProtection="1">
      <alignment horizontal="center"/>
      <protection locked="0"/>
    </xf>
    <xf numFmtId="0" fontId="18" fillId="4" borderId="5" xfId="0" applyFont="1" applyFill="1" applyBorder="1" applyAlignment="1" applyProtection="1">
      <alignment horizontal="center"/>
      <protection locked="0"/>
    </xf>
    <xf numFmtId="0" fontId="20" fillId="0" borderId="1" xfId="0" applyFont="1" applyBorder="1" applyAlignment="1" applyProtection="1">
      <alignment horizontal="center"/>
      <protection locked="0"/>
    </xf>
    <xf numFmtId="0" fontId="20" fillId="0" borderId="1" xfId="0" applyFont="1" applyBorder="1" applyAlignment="1" applyProtection="1">
      <alignment horizontal="center"/>
    </xf>
    <xf numFmtId="0" fontId="20" fillId="0" borderId="1" xfId="0" applyFont="1" applyBorder="1" applyAlignment="1" applyProtection="1">
      <alignment horizontal="center" vertical="center"/>
      <protection locked="0"/>
    </xf>
    <xf numFmtId="164" fontId="20" fillId="0" borderId="1" xfId="0" applyNumberFormat="1" applyFont="1" applyBorder="1" applyAlignment="1" applyProtection="1">
      <alignment horizontal="center"/>
      <protection locked="0"/>
    </xf>
    <xf numFmtId="49" fontId="19" fillId="0" borderId="1" xfId="0" applyNumberFormat="1" applyFont="1" applyBorder="1" applyAlignment="1">
      <alignment horizontal="center" vertical="center"/>
    </xf>
    <xf numFmtId="49" fontId="20" fillId="0" borderId="1" xfId="0" applyNumberFormat="1" applyFont="1" applyBorder="1" applyAlignment="1">
      <alignment horizontal="center" vertical="center"/>
    </xf>
    <xf numFmtId="164" fontId="12" fillId="0" borderId="2" xfId="0" applyNumberFormat="1" applyFont="1" applyFill="1" applyBorder="1" applyAlignment="1" applyProtection="1">
      <alignment horizontal="center" vertical="center"/>
    </xf>
    <xf numFmtId="14" fontId="22" fillId="0" borderId="0" xfId="0" applyNumberFormat="1" applyFont="1" applyAlignment="1" applyProtection="1">
      <alignment horizontal="center" vertical="center"/>
    </xf>
    <xf numFmtId="0" fontId="10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center"/>
      <protection locked="0"/>
    </xf>
    <xf numFmtId="165" fontId="6" fillId="0" borderId="0" xfId="1" applyNumberFormat="1" applyFont="1"/>
    <xf numFmtId="165" fontId="0" fillId="0" borderId="0" xfId="0" applyNumberFormat="1"/>
    <xf numFmtId="0" fontId="12" fillId="0" borderId="0" xfId="0" applyFont="1" applyBorder="1" applyAlignment="1" applyProtection="1">
      <alignment horizontal="center"/>
      <protection locked="0"/>
    </xf>
    <xf numFmtId="165" fontId="12" fillId="0" borderId="0" xfId="1" applyNumberFormat="1" applyFont="1" applyBorder="1" applyAlignment="1" applyProtection="1">
      <alignment horizontal="left" vertical="center"/>
    </xf>
    <xf numFmtId="0" fontId="12" fillId="0" borderId="0" xfId="0" applyFont="1" applyBorder="1" applyAlignment="1" applyProtection="1">
      <alignment horizontal="right"/>
      <protection locked="0"/>
    </xf>
    <xf numFmtId="165" fontId="21" fillId="0" borderId="0" xfId="1" applyNumberFormat="1" applyFont="1" applyBorder="1" applyAlignment="1" applyProtection="1">
      <alignment horizontal="center" vertical="center"/>
    </xf>
    <xf numFmtId="0" fontId="21" fillId="0" borderId="0" xfId="0" applyFont="1" applyAlignment="1" applyProtection="1">
      <alignment horizontal="center" vertical="center"/>
      <protection locked="0"/>
    </xf>
    <xf numFmtId="0" fontId="24" fillId="0" borderId="0" xfId="0" applyFont="1" applyProtection="1">
      <protection locked="0"/>
    </xf>
    <xf numFmtId="165" fontId="8" fillId="0" borderId="0" xfId="1" applyNumberFormat="1" applyFont="1" applyBorder="1" applyProtection="1">
      <protection locked="0"/>
    </xf>
    <xf numFmtId="165" fontId="10" fillId="0" borderId="0" xfId="1" applyNumberFormat="1" applyFont="1" applyBorder="1" applyAlignment="1" applyProtection="1">
      <alignment horizontal="center"/>
    </xf>
    <xf numFmtId="0" fontId="21" fillId="0" borderId="0" xfId="0" applyFont="1" applyBorder="1" applyAlignment="1" applyProtection="1">
      <alignment horizontal="center"/>
      <protection locked="0"/>
    </xf>
    <xf numFmtId="0" fontId="7" fillId="0" borderId="0" xfId="0" applyFont="1" applyAlignment="1" applyProtection="1">
      <alignment horizontal="left"/>
      <protection locked="0"/>
    </xf>
    <xf numFmtId="165" fontId="21" fillId="0" borderId="0" xfId="0" applyNumberFormat="1" applyFont="1" applyProtection="1">
      <protection locked="0"/>
    </xf>
    <xf numFmtId="165" fontId="9" fillId="0" borderId="0" xfId="1" applyNumberFormat="1" applyFont="1" applyBorder="1" applyAlignment="1" applyProtection="1">
      <alignment horizontal="center"/>
      <protection locked="0"/>
    </xf>
    <xf numFmtId="165" fontId="12" fillId="0" borderId="0" xfId="1" applyNumberFormat="1" applyFont="1" applyProtection="1">
      <protection locked="0"/>
    </xf>
    <xf numFmtId="0" fontId="21" fillId="0" borderId="6" xfId="0" applyFont="1" applyFill="1" applyBorder="1" applyAlignment="1" applyProtection="1">
      <alignment horizontal="center" vertical="center"/>
      <protection locked="0"/>
    </xf>
    <xf numFmtId="0" fontId="21" fillId="0" borderId="4" xfId="0" applyFont="1" applyFill="1" applyBorder="1" applyAlignment="1" applyProtection="1">
      <alignment horizontal="center" vertical="center"/>
      <protection locked="0"/>
    </xf>
    <xf numFmtId="0" fontId="12" fillId="0" borderId="14" xfId="0" applyFont="1" applyFill="1" applyBorder="1" applyAlignment="1" applyProtection="1">
      <alignment horizontal="center" vertical="center"/>
    </xf>
    <xf numFmtId="0" fontId="12" fillId="0" borderId="21" xfId="0" applyFont="1" applyFill="1" applyBorder="1" applyAlignment="1" applyProtection="1">
      <alignment horizontal="center" vertical="center"/>
    </xf>
    <xf numFmtId="0" fontId="12" fillId="0" borderId="22" xfId="0" applyFont="1" applyFill="1" applyBorder="1" applyAlignment="1" applyProtection="1">
      <alignment horizontal="center" vertical="center"/>
    </xf>
    <xf numFmtId="0" fontId="12" fillId="0" borderId="18" xfId="0" applyFont="1" applyFill="1" applyBorder="1" applyAlignment="1" applyProtection="1">
      <alignment horizontal="center" vertical="center"/>
    </xf>
    <xf numFmtId="0" fontId="12" fillId="0" borderId="19" xfId="0" applyFont="1" applyFill="1" applyBorder="1" applyAlignment="1" applyProtection="1">
      <alignment horizontal="center" vertical="center"/>
    </xf>
    <xf numFmtId="0" fontId="12" fillId="0" borderId="20" xfId="0" applyFont="1" applyFill="1" applyBorder="1" applyAlignment="1" applyProtection="1">
      <alignment horizontal="center" vertical="center"/>
    </xf>
    <xf numFmtId="0" fontId="6" fillId="0" borderId="15" xfId="0" applyFont="1" applyFill="1" applyBorder="1" applyAlignment="1" applyProtection="1">
      <alignment horizontal="center"/>
      <protection locked="0"/>
    </xf>
    <xf numFmtId="0" fontId="6" fillId="0" borderId="0" xfId="0" applyFont="1" applyFill="1" applyBorder="1" applyAlignment="1" applyProtection="1">
      <alignment horizontal="center"/>
      <protection locked="0"/>
    </xf>
    <xf numFmtId="0" fontId="6" fillId="0" borderId="16" xfId="0" applyFont="1" applyFill="1" applyBorder="1" applyAlignment="1" applyProtection="1">
      <alignment horizontal="center"/>
      <protection locked="0"/>
    </xf>
    <xf numFmtId="0" fontId="6" fillId="0" borderId="17" xfId="0" applyFont="1" applyFill="1" applyBorder="1" applyAlignment="1" applyProtection="1">
      <alignment horizontal="center"/>
      <protection locked="0"/>
    </xf>
    <xf numFmtId="0" fontId="8" fillId="0" borderId="6" xfId="0" applyFont="1" applyFill="1" applyBorder="1" applyAlignment="1" applyProtection="1">
      <alignment horizontal="center" vertical="center"/>
      <protection locked="0"/>
    </xf>
    <xf numFmtId="0" fontId="8" fillId="0" borderId="4" xfId="0" applyFont="1" applyFill="1" applyBorder="1" applyAlignment="1" applyProtection="1">
      <alignment horizontal="center" vertical="center"/>
      <protection locked="0"/>
    </xf>
    <xf numFmtId="0" fontId="9" fillId="0" borderId="14" xfId="0" applyFont="1" applyFill="1" applyBorder="1" applyAlignment="1" applyProtection="1">
      <alignment horizontal="center" vertical="center"/>
    </xf>
    <xf numFmtId="0" fontId="9" fillId="0" borderId="21" xfId="0" applyFont="1" applyFill="1" applyBorder="1" applyAlignment="1" applyProtection="1">
      <alignment horizontal="center" vertical="center"/>
    </xf>
    <xf numFmtId="0" fontId="9" fillId="0" borderId="22" xfId="0" applyFont="1" applyFill="1" applyBorder="1" applyAlignment="1" applyProtection="1">
      <alignment horizontal="center" vertical="center"/>
    </xf>
    <xf numFmtId="0" fontId="9" fillId="0" borderId="18" xfId="0" applyFont="1" applyFill="1" applyBorder="1" applyAlignment="1" applyProtection="1">
      <alignment horizontal="center" vertical="center"/>
    </xf>
    <xf numFmtId="0" fontId="9" fillId="0" borderId="19" xfId="0" applyFont="1" applyFill="1" applyBorder="1" applyAlignment="1" applyProtection="1">
      <alignment horizontal="center" vertical="center"/>
    </xf>
    <xf numFmtId="0" fontId="9" fillId="0" borderId="20" xfId="0" applyFont="1" applyFill="1" applyBorder="1" applyAlignment="1" applyProtection="1">
      <alignment horizontal="center" vertical="center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Feuil1">
    <tabColor rgb="FFFFFF00"/>
  </sheetPr>
  <dimension ref="A1:G491"/>
  <sheetViews>
    <sheetView workbookViewId="0">
      <selection activeCell="D2" sqref="D2"/>
    </sheetView>
  </sheetViews>
  <sheetFormatPr baseColWidth="10" defaultRowHeight="15"/>
  <cols>
    <col min="1" max="1" width="15.5703125" customWidth="1"/>
    <col min="2" max="2" width="46.7109375" customWidth="1"/>
    <col min="3" max="4" width="20.28515625" customWidth="1"/>
    <col min="5" max="5" width="55.28515625" customWidth="1"/>
    <col min="6" max="6" width="14.5703125" customWidth="1"/>
    <col min="7" max="7" width="14.28515625" bestFit="1" customWidth="1"/>
    <col min="257" max="257" width="18.5703125" customWidth="1"/>
    <col min="258" max="258" width="32" customWidth="1"/>
    <col min="259" max="260" width="20.28515625" customWidth="1"/>
    <col min="261" max="261" width="37" customWidth="1"/>
    <col min="513" max="513" width="18.5703125" customWidth="1"/>
    <col min="514" max="514" width="32" customWidth="1"/>
    <col min="515" max="516" width="20.28515625" customWidth="1"/>
    <col min="517" max="517" width="37" customWidth="1"/>
    <col min="769" max="769" width="18.5703125" customWidth="1"/>
    <col min="770" max="770" width="32" customWidth="1"/>
    <col min="771" max="772" width="20.28515625" customWidth="1"/>
    <col min="773" max="773" width="37" customWidth="1"/>
    <col min="1025" max="1025" width="18.5703125" customWidth="1"/>
    <col min="1026" max="1026" width="32" customWidth="1"/>
    <col min="1027" max="1028" width="20.28515625" customWidth="1"/>
    <col min="1029" max="1029" width="37" customWidth="1"/>
    <col min="1281" max="1281" width="18.5703125" customWidth="1"/>
    <col min="1282" max="1282" width="32" customWidth="1"/>
    <col min="1283" max="1284" width="20.28515625" customWidth="1"/>
    <col min="1285" max="1285" width="37" customWidth="1"/>
    <col min="1537" max="1537" width="18.5703125" customWidth="1"/>
    <col min="1538" max="1538" width="32" customWidth="1"/>
    <col min="1539" max="1540" width="20.28515625" customWidth="1"/>
    <col min="1541" max="1541" width="37" customWidth="1"/>
    <col min="1793" max="1793" width="18.5703125" customWidth="1"/>
    <col min="1794" max="1794" width="32" customWidth="1"/>
    <col min="1795" max="1796" width="20.28515625" customWidth="1"/>
    <col min="1797" max="1797" width="37" customWidth="1"/>
    <col min="2049" max="2049" width="18.5703125" customWidth="1"/>
    <col min="2050" max="2050" width="32" customWidth="1"/>
    <col min="2051" max="2052" width="20.28515625" customWidth="1"/>
    <col min="2053" max="2053" width="37" customWidth="1"/>
    <col min="2305" max="2305" width="18.5703125" customWidth="1"/>
    <col min="2306" max="2306" width="32" customWidth="1"/>
    <col min="2307" max="2308" width="20.28515625" customWidth="1"/>
    <col min="2309" max="2309" width="37" customWidth="1"/>
    <col min="2561" max="2561" width="18.5703125" customWidth="1"/>
    <col min="2562" max="2562" width="32" customWidth="1"/>
    <col min="2563" max="2564" width="20.28515625" customWidth="1"/>
    <col min="2565" max="2565" width="37" customWidth="1"/>
    <col min="2817" max="2817" width="18.5703125" customWidth="1"/>
    <col min="2818" max="2818" width="32" customWidth="1"/>
    <col min="2819" max="2820" width="20.28515625" customWidth="1"/>
    <col min="2821" max="2821" width="37" customWidth="1"/>
    <col min="3073" max="3073" width="18.5703125" customWidth="1"/>
    <col min="3074" max="3074" width="32" customWidth="1"/>
    <col min="3075" max="3076" width="20.28515625" customWidth="1"/>
    <col min="3077" max="3077" width="37" customWidth="1"/>
    <col min="3329" max="3329" width="18.5703125" customWidth="1"/>
    <col min="3330" max="3330" width="32" customWidth="1"/>
    <col min="3331" max="3332" width="20.28515625" customWidth="1"/>
    <col min="3333" max="3333" width="37" customWidth="1"/>
    <col min="3585" max="3585" width="18.5703125" customWidth="1"/>
    <col min="3586" max="3586" width="32" customWidth="1"/>
    <col min="3587" max="3588" width="20.28515625" customWidth="1"/>
    <col min="3589" max="3589" width="37" customWidth="1"/>
    <col min="3841" max="3841" width="18.5703125" customWidth="1"/>
    <col min="3842" max="3842" width="32" customWidth="1"/>
    <col min="3843" max="3844" width="20.28515625" customWidth="1"/>
    <col min="3845" max="3845" width="37" customWidth="1"/>
    <col min="4097" max="4097" width="18.5703125" customWidth="1"/>
    <col min="4098" max="4098" width="32" customWidth="1"/>
    <col min="4099" max="4100" width="20.28515625" customWidth="1"/>
    <col min="4101" max="4101" width="37" customWidth="1"/>
    <col min="4353" max="4353" width="18.5703125" customWidth="1"/>
    <col min="4354" max="4354" width="32" customWidth="1"/>
    <col min="4355" max="4356" width="20.28515625" customWidth="1"/>
    <col min="4357" max="4357" width="37" customWidth="1"/>
    <col min="4609" max="4609" width="18.5703125" customWidth="1"/>
    <col min="4610" max="4610" width="32" customWidth="1"/>
    <col min="4611" max="4612" width="20.28515625" customWidth="1"/>
    <col min="4613" max="4613" width="37" customWidth="1"/>
    <col min="4865" max="4865" width="18.5703125" customWidth="1"/>
    <col min="4866" max="4866" width="32" customWidth="1"/>
    <col min="4867" max="4868" width="20.28515625" customWidth="1"/>
    <col min="4869" max="4869" width="37" customWidth="1"/>
    <col min="5121" max="5121" width="18.5703125" customWidth="1"/>
    <col min="5122" max="5122" width="32" customWidth="1"/>
    <col min="5123" max="5124" width="20.28515625" customWidth="1"/>
    <col min="5125" max="5125" width="37" customWidth="1"/>
    <col min="5377" max="5377" width="18.5703125" customWidth="1"/>
    <col min="5378" max="5378" width="32" customWidth="1"/>
    <col min="5379" max="5380" width="20.28515625" customWidth="1"/>
    <col min="5381" max="5381" width="37" customWidth="1"/>
    <col min="5633" max="5633" width="18.5703125" customWidth="1"/>
    <col min="5634" max="5634" width="32" customWidth="1"/>
    <col min="5635" max="5636" width="20.28515625" customWidth="1"/>
    <col min="5637" max="5637" width="37" customWidth="1"/>
    <col min="5889" max="5889" width="18.5703125" customWidth="1"/>
    <col min="5890" max="5890" width="32" customWidth="1"/>
    <col min="5891" max="5892" width="20.28515625" customWidth="1"/>
    <col min="5893" max="5893" width="37" customWidth="1"/>
    <col min="6145" max="6145" width="18.5703125" customWidth="1"/>
    <col min="6146" max="6146" width="32" customWidth="1"/>
    <col min="6147" max="6148" width="20.28515625" customWidth="1"/>
    <col min="6149" max="6149" width="37" customWidth="1"/>
    <col min="6401" max="6401" width="18.5703125" customWidth="1"/>
    <col min="6402" max="6402" width="32" customWidth="1"/>
    <col min="6403" max="6404" width="20.28515625" customWidth="1"/>
    <col min="6405" max="6405" width="37" customWidth="1"/>
    <col min="6657" max="6657" width="18.5703125" customWidth="1"/>
    <col min="6658" max="6658" width="32" customWidth="1"/>
    <col min="6659" max="6660" width="20.28515625" customWidth="1"/>
    <col min="6661" max="6661" width="37" customWidth="1"/>
    <col min="6913" max="6913" width="18.5703125" customWidth="1"/>
    <col min="6914" max="6914" width="32" customWidth="1"/>
    <col min="6915" max="6916" width="20.28515625" customWidth="1"/>
    <col min="6917" max="6917" width="37" customWidth="1"/>
    <col min="7169" max="7169" width="18.5703125" customWidth="1"/>
    <col min="7170" max="7170" width="32" customWidth="1"/>
    <col min="7171" max="7172" width="20.28515625" customWidth="1"/>
    <col min="7173" max="7173" width="37" customWidth="1"/>
    <col min="7425" max="7425" width="18.5703125" customWidth="1"/>
    <col min="7426" max="7426" width="32" customWidth="1"/>
    <col min="7427" max="7428" width="20.28515625" customWidth="1"/>
    <col min="7429" max="7429" width="37" customWidth="1"/>
    <col min="7681" max="7681" width="18.5703125" customWidth="1"/>
    <col min="7682" max="7682" width="32" customWidth="1"/>
    <col min="7683" max="7684" width="20.28515625" customWidth="1"/>
    <col min="7685" max="7685" width="37" customWidth="1"/>
    <col min="7937" max="7937" width="18.5703125" customWidth="1"/>
    <col min="7938" max="7938" width="32" customWidth="1"/>
    <col min="7939" max="7940" width="20.28515625" customWidth="1"/>
    <col min="7941" max="7941" width="37" customWidth="1"/>
    <col min="8193" max="8193" width="18.5703125" customWidth="1"/>
    <col min="8194" max="8194" width="32" customWidth="1"/>
    <col min="8195" max="8196" width="20.28515625" customWidth="1"/>
    <col min="8197" max="8197" width="37" customWidth="1"/>
    <col min="8449" max="8449" width="18.5703125" customWidth="1"/>
    <col min="8450" max="8450" width="32" customWidth="1"/>
    <col min="8451" max="8452" width="20.28515625" customWidth="1"/>
    <col min="8453" max="8453" width="37" customWidth="1"/>
    <col min="8705" max="8705" width="18.5703125" customWidth="1"/>
    <col min="8706" max="8706" width="32" customWidth="1"/>
    <col min="8707" max="8708" width="20.28515625" customWidth="1"/>
    <col min="8709" max="8709" width="37" customWidth="1"/>
    <col min="8961" max="8961" width="18.5703125" customWidth="1"/>
    <col min="8962" max="8962" width="32" customWidth="1"/>
    <col min="8963" max="8964" width="20.28515625" customWidth="1"/>
    <col min="8965" max="8965" width="37" customWidth="1"/>
    <col min="9217" max="9217" width="18.5703125" customWidth="1"/>
    <col min="9218" max="9218" width="32" customWidth="1"/>
    <col min="9219" max="9220" width="20.28515625" customWidth="1"/>
    <col min="9221" max="9221" width="37" customWidth="1"/>
    <col min="9473" max="9473" width="18.5703125" customWidth="1"/>
    <col min="9474" max="9474" width="32" customWidth="1"/>
    <col min="9475" max="9476" width="20.28515625" customWidth="1"/>
    <col min="9477" max="9477" width="37" customWidth="1"/>
    <col min="9729" max="9729" width="18.5703125" customWidth="1"/>
    <col min="9730" max="9730" width="32" customWidth="1"/>
    <col min="9731" max="9732" width="20.28515625" customWidth="1"/>
    <col min="9733" max="9733" width="37" customWidth="1"/>
    <col min="9985" max="9985" width="18.5703125" customWidth="1"/>
    <col min="9986" max="9986" width="32" customWidth="1"/>
    <col min="9987" max="9988" width="20.28515625" customWidth="1"/>
    <col min="9989" max="9989" width="37" customWidth="1"/>
    <col min="10241" max="10241" width="18.5703125" customWidth="1"/>
    <col min="10242" max="10242" width="32" customWidth="1"/>
    <col min="10243" max="10244" width="20.28515625" customWidth="1"/>
    <col min="10245" max="10245" width="37" customWidth="1"/>
    <col min="10497" max="10497" width="18.5703125" customWidth="1"/>
    <col min="10498" max="10498" width="32" customWidth="1"/>
    <col min="10499" max="10500" width="20.28515625" customWidth="1"/>
    <col min="10501" max="10501" width="37" customWidth="1"/>
    <col min="10753" max="10753" width="18.5703125" customWidth="1"/>
    <col min="10754" max="10754" width="32" customWidth="1"/>
    <col min="10755" max="10756" width="20.28515625" customWidth="1"/>
    <col min="10757" max="10757" width="37" customWidth="1"/>
    <col min="11009" max="11009" width="18.5703125" customWidth="1"/>
    <col min="11010" max="11010" width="32" customWidth="1"/>
    <col min="11011" max="11012" width="20.28515625" customWidth="1"/>
    <col min="11013" max="11013" width="37" customWidth="1"/>
    <col min="11265" max="11265" width="18.5703125" customWidth="1"/>
    <col min="11266" max="11266" width="32" customWidth="1"/>
    <col min="11267" max="11268" width="20.28515625" customWidth="1"/>
    <col min="11269" max="11269" width="37" customWidth="1"/>
    <col min="11521" max="11521" width="18.5703125" customWidth="1"/>
    <col min="11522" max="11522" width="32" customWidth="1"/>
    <col min="11523" max="11524" width="20.28515625" customWidth="1"/>
    <col min="11525" max="11525" width="37" customWidth="1"/>
    <col min="11777" max="11777" width="18.5703125" customWidth="1"/>
    <col min="11778" max="11778" width="32" customWidth="1"/>
    <col min="11779" max="11780" width="20.28515625" customWidth="1"/>
    <col min="11781" max="11781" width="37" customWidth="1"/>
    <col min="12033" max="12033" width="18.5703125" customWidth="1"/>
    <col min="12034" max="12034" width="32" customWidth="1"/>
    <col min="12035" max="12036" width="20.28515625" customWidth="1"/>
    <col min="12037" max="12037" width="37" customWidth="1"/>
    <col min="12289" max="12289" width="18.5703125" customWidth="1"/>
    <col min="12290" max="12290" width="32" customWidth="1"/>
    <col min="12291" max="12292" width="20.28515625" customWidth="1"/>
    <col min="12293" max="12293" width="37" customWidth="1"/>
    <col min="12545" max="12545" width="18.5703125" customWidth="1"/>
    <col min="12546" max="12546" width="32" customWidth="1"/>
    <col min="12547" max="12548" width="20.28515625" customWidth="1"/>
    <col min="12549" max="12549" width="37" customWidth="1"/>
    <col min="12801" max="12801" width="18.5703125" customWidth="1"/>
    <col min="12802" max="12802" width="32" customWidth="1"/>
    <col min="12803" max="12804" width="20.28515625" customWidth="1"/>
    <col min="12805" max="12805" width="37" customWidth="1"/>
    <col min="13057" max="13057" width="18.5703125" customWidth="1"/>
    <col min="13058" max="13058" width="32" customWidth="1"/>
    <col min="13059" max="13060" width="20.28515625" customWidth="1"/>
    <col min="13061" max="13061" width="37" customWidth="1"/>
    <col min="13313" max="13313" width="18.5703125" customWidth="1"/>
    <col min="13314" max="13314" width="32" customWidth="1"/>
    <col min="13315" max="13316" width="20.28515625" customWidth="1"/>
    <col min="13317" max="13317" width="37" customWidth="1"/>
    <col min="13569" max="13569" width="18.5703125" customWidth="1"/>
    <col min="13570" max="13570" width="32" customWidth="1"/>
    <col min="13571" max="13572" width="20.28515625" customWidth="1"/>
    <col min="13573" max="13573" width="37" customWidth="1"/>
    <col min="13825" max="13825" width="18.5703125" customWidth="1"/>
    <col min="13826" max="13826" width="32" customWidth="1"/>
    <col min="13827" max="13828" width="20.28515625" customWidth="1"/>
    <col min="13829" max="13829" width="37" customWidth="1"/>
    <col min="14081" max="14081" width="18.5703125" customWidth="1"/>
    <col min="14082" max="14082" width="32" customWidth="1"/>
    <col min="14083" max="14084" width="20.28515625" customWidth="1"/>
    <col min="14085" max="14085" width="37" customWidth="1"/>
    <col min="14337" max="14337" width="18.5703125" customWidth="1"/>
    <col min="14338" max="14338" width="32" customWidth="1"/>
    <col min="14339" max="14340" width="20.28515625" customWidth="1"/>
    <col min="14341" max="14341" width="37" customWidth="1"/>
    <col min="14593" max="14593" width="18.5703125" customWidth="1"/>
    <col min="14594" max="14594" width="32" customWidth="1"/>
    <col min="14595" max="14596" width="20.28515625" customWidth="1"/>
    <col min="14597" max="14597" width="37" customWidth="1"/>
    <col min="14849" max="14849" width="18.5703125" customWidth="1"/>
    <col min="14850" max="14850" width="32" customWidth="1"/>
    <col min="14851" max="14852" width="20.28515625" customWidth="1"/>
    <col min="14853" max="14853" width="37" customWidth="1"/>
    <col min="15105" max="15105" width="18.5703125" customWidth="1"/>
    <col min="15106" max="15106" width="32" customWidth="1"/>
    <col min="15107" max="15108" width="20.28515625" customWidth="1"/>
    <col min="15109" max="15109" width="37" customWidth="1"/>
    <col min="15361" max="15361" width="18.5703125" customWidth="1"/>
    <col min="15362" max="15362" width="32" customWidth="1"/>
    <col min="15363" max="15364" width="20.28515625" customWidth="1"/>
    <col min="15365" max="15365" width="37" customWidth="1"/>
    <col min="15617" max="15617" width="18.5703125" customWidth="1"/>
    <col min="15618" max="15618" width="32" customWidth="1"/>
    <col min="15619" max="15620" width="20.28515625" customWidth="1"/>
    <col min="15621" max="15621" width="37" customWidth="1"/>
    <col min="15873" max="15873" width="18.5703125" customWidth="1"/>
    <col min="15874" max="15874" width="32" customWidth="1"/>
    <col min="15875" max="15876" width="20.28515625" customWidth="1"/>
    <col min="15877" max="15877" width="37" customWidth="1"/>
    <col min="16129" max="16129" width="18.5703125" customWidth="1"/>
    <col min="16130" max="16130" width="32" customWidth="1"/>
    <col min="16131" max="16132" width="20.28515625" customWidth="1"/>
    <col min="16133" max="16133" width="37" customWidth="1"/>
  </cols>
  <sheetData>
    <row r="1" spans="1:5" ht="15.75">
      <c r="A1" s="1" t="s">
        <v>0</v>
      </c>
      <c r="B1" s="2" t="s">
        <v>1</v>
      </c>
      <c r="C1" s="2" t="s">
        <v>2</v>
      </c>
      <c r="D1" s="2" t="s">
        <v>16</v>
      </c>
      <c r="E1" s="2" t="s">
        <v>3</v>
      </c>
    </row>
    <row r="2" spans="1:5" ht="15.75">
      <c r="A2" s="59"/>
      <c r="B2" s="65" t="s">
        <v>41</v>
      </c>
      <c r="C2" s="69" t="s">
        <v>42</v>
      </c>
      <c r="D2" s="69" t="s">
        <v>63</v>
      </c>
      <c r="E2" s="65" t="s">
        <v>43</v>
      </c>
    </row>
    <row r="3" spans="1:5" ht="15.75">
      <c r="A3" s="59"/>
      <c r="B3" s="66" t="s">
        <v>39</v>
      </c>
      <c r="C3" s="69" t="s">
        <v>44</v>
      </c>
      <c r="D3" s="69"/>
      <c r="E3" s="66" t="s">
        <v>45</v>
      </c>
    </row>
    <row r="4" spans="1:5" ht="15.75">
      <c r="A4" s="59"/>
      <c r="B4" s="66" t="s">
        <v>37</v>
      </c>
      <c r="C4" s="69" t="s">
        <v>46</v>
      </c>
      <c r="D4" s="69"/>
      <c r="E4" s="66" t="s">
        <v>49</v>
      </c>
    </row>
    <row r="5" spans="1:5" ht="15.75">
      <c r="A5" s="59"/>
      <c r="B5" s="66" t="s">
        <v>40</v>
      </c>
      <c r="C5" s="69" t="s">
        <v>47</v>
      </c>
      <c r="D5" s="69"/>
      <c r="E5" s="66" t="s">
        <v>50</v>
      </c>
    </row>
    <row r="6" spans="1:5" ht="15.75">
      <c r="A6" s="59"/>
      <c r="B6" s="65" t="s">
        <v>38</v>
      </c>
      <c r="C6" s="69" t="s">
        <v>48</v>
      </c>
      <c r="D6" s="69"/>
      <c r="E6" s="65" t="s">
        <v>51</v>
      </c>
    </row>
    <row r="7" spans="1:5" ht="15.75">
      <c r="A7" s="59"/>
      <c r="B7" s="65"/>
      <c r="C7" s="69"/>
      <c r="D7" s="69"/>
      <c r="E7" s="65"/>
    </row>
    <row r="8" spans="1:5" ht="15.75">
      <c r="A8" s="59"/>
      <c r="B8" s="66"/>
      <c r="C8" s="69"/>
      <c r="D8" s="69"/>
      <c r="E8" s="66"/>
    </row>
    <row r="9" spans="1:5" ht="15.75">
      <c r="A9" s="59"/>
      <c r="B9" s="65"/>
      <c r="C9" s="69"/>
      <c r="D9" s="69"/>
      <c r="E9" s="65"/>
    </row>
    <row r="10" spans="1:5" ht="15.75">
      <c r="A10" s="59"/>
      <c r="B10" s="65"/>
      <c r="C10" s="69"/>
      <c r="D10" s="69"/>
      <c r="E10" s="65"/>
    </row>
    <row r="11" spans="1:5" ht="15.75">
      <c r="A11" s="59"/>
      <c r="B11" s="66"/>
      <c r="C11" s="69"/>
      <c r="D11" s="69"/>
      <c r="E11" s="66"/>
    </row>
    <row r="12" spans="1:5" ht="15.75">
      <c r="A12" s="59"/>
      <c r="B12" s="66"/>
      <c r="C12" s="69"/>
      <c r="D12" s="69"/>
      <c r="E12" s="66"/>
    </row>
    <row r="13" spans="1:5" ht="15.75">
      <c r="A13" s="59"/>
      <c r="B13" s="65"/>
      <c r="C13" s="69"/>
      <c r="D13" s="69"/>
      <c r="E13" s="65"/>
    </row>
    <row r="14" spans="1:5" ht="15.75">
      <c r="A14" s="59"/>
      <c r="B14" s="66"/>
      <c r="C14" s="69"/>
      <c r="D14" s="69"/>
      <c r="E14" s="66"/>
    </row>
    <row r="15" spans="1:5" ht="15.75">
      <c r="A15" s="59"/>
      <c r="B15" s="66"/>
      <c r="C15" s="69"/>
      <c r="D15" s="69"/>
      <c r="E15" s="66"/>
    </row>
    <row r="16" spans="1:5" ht="15.75">
      <c r="A16" s="59"/>
      <c r="B16" s="65"/>
      <c r="C16" s="69"/>
      <c r="D16" s="69"/>
      <c r="E16" s="65"/>
    </row>
    <row r="17" spans="1:5" ht="15.75">
      <c r="A17" s="59"/>
      <c r="B17" s="65"/>
      <c r="C17" s="69"/>
      <c r="D17" s="69"/>
      <c r="E17" s="65"/>
    </row>
    <row r="18" spans="1:5" ht="15.75">
      <c r="A18" s="59"/>
      <c r="B18" s="65"/>
      <c r="C18" s="69"/>
      <c r="D18" s="69"/>
      <c r="E18" s="65"/>
    </row>
    <row r="19" spans="1:5" ht="15.75">
      <c r="A19" s="59"/>
      <c r="B19" s="65"/>
      <c r="C19" s="69"/>
      <c r="D19" s="69"/>
      <c r="E19" s="65"/>
    </row>
    <row r="20" spans="1:5" ht="15.75">
      <c r="A20" s="59"/>
      <c r="B20" s="65"/>
      <c r="C20" s="69"/>
      <c r="D20" s="69"/>
      <c r="E20" s="65"/>
    </row>
    <row r="21" spans="1:5" ht="15.75">
      <c r="A21" s="59"/>
      <c r="B21" s="65"/>
      <c r="C21" s="69"/>
      <c r="D21" s="69"/>
      <c r="E21" s="65"/>
    </row>
    <row r="22" spans="1:5" ht="15.75">
      <c r="A22" s="59"/>
      <c r="B22" s="65"/>
      <c r="C22" s="69"/>
      <c r="D22" s="69"/>
      <c r="E22" s="65"/>
    </row>
    <row r="23" spans="1:5" ht="15.75">
      <c r="A23" s="59"/>
      <c r="B23" s="66"/>
      <c r="C23" s="69"/>
      <c r="D23" s="69"/>
      <c r="E23" s="66"/>
    </row>
    <row r="24" spans="1:5" ht="15.75">
      <c r="A24" s="59"/>
      <c r="B24" s="65"/>
      <c r="C24" s="69"/>
      <c r="D24" s="69"/>
      <c r="E24" s="65"/>
    </row>
    <row r="25" spans="1:5" ht="15.75">
      <c r="A25" s="59"/>
      <c r="B25" s="66"/>
      <c r="C25" s="69"/>
      <c r="D25" s="69"/>
      <c r="E25" s="66"/>
    </row>
    <row r="26" spans="1:5" ht="15.75">
      <c r="A26" s="59"/>
      <c r="B26" s="66"/>
      <c r="C26" s="69"/>
      <c r="D26" s="69"/>
      <c r="E26" s="66"/>
    </row>
    <row r="27" spans="1:5" ht="15.75">
      <c r="A27" s="59"/>
      <c r="B27" s="65"/>
      <c r="C27" s="69"/>
      <c r="D27" s="69"/>
      <c r="E27" s="65"/>
    </row>
    <row r="28" spans="1:5" ht="15.75">
      <c r="A28" s="59"/>
      <c r="B28" s="65"/>
      <c r="C28" s="69"/>
      <c r="D28" s="69"/>
      <c r="E28" s="65"/>
    </row>
    <row r="29" spans="1:5" ht="15.75">
      <c r="A29" s="59"/>
      <c r="B29" s="65"/>
      <c r="C29" s="69"/>
      <c r="D29" s="69"/>
      <c r="E29" s="65"/>
    </row>
    <row r="30" spans="1:5" ht="15.75">
      <c r="A30" s="59"/>
      <c r="B30" s="65"/>
      <c r="C30" s="69"/>
      <c r="D30" s="69"/>
      <c r="E30" s="65"/>
    </row>
    <row r="31" spans="1:5" ht="15.75">
      <c r="A31" s="59"/>
      <c r="B31" s="66"/>
      <c r="C31" s="69"/>
      <c r="D31" s="69"/>
      <c r="E31" s="65"/>
    </row>
    <row r="32" spans="1:5" ht="15.75">
      <c r="A32" s="59"/>
      <c r="B32" s="65"/>
      <c r="C32" s="69"/>
      <c r="D32" s="69"/>
      <c r="E32" s="65"/>
    </row>
    <row r="33" spans="1:5" ht="15.75">
      <c r="A33" s="59"/>
      <c r="B33" s="65"/>
      <c r="C33" s="69"/>
      <c r="D33" s="69"/>
      <c r="E33" s="65"/>
    </row>
    <row r="34" spans="1:5" ht="15.75">
      <c r="A34" s="59"/>
      <c r="B34" s="65"/>
      <c r="C34" s="69"/>
      <c r="D34" s="69"/>
      <c r="E34" s="65"/>
    </row>
    <row r="35" spans="1:5" ht="15.75">
      <c r="A35" s="59"/>
      <c r="B35" s="65"/>
      <c r="C35" s="69"/>
      <c r="D35" s="69"/>
      <c r="E35" s="65"/>
    </row>
    <row r="36" spans="1:5" ht="15.75">
      <c r="A36" s="59"/>
      <c r="B36" s="66"/>
      <c r="C36" s="69"/>
      <c r="D36" s="69"/>
      <c r="E36" s="66"/>
    </row>
    <row r="37" spans="1:5" ht="15.75">
      <c r="A37" s="59"/>
      <c r="B37" s="65"/>
      <c r="C37" s="69"/>
      <c r="D37" s="69"/>
      <c r="E37" s="65"/>
    </row>
    <row r="38" spans="1:5" ht="15.75">
      <c r="A38" s="59"/>
      <c r="B38" s="65"/>
      <c r="C38" s="69"/>
      <c r="D38" s="69"/>
      <c r="E38" s="65"/>
    </row>
    <row r="39" spans="1:5" ht="15.75">
      <c r="A39" s="59"/>
      <c r="B39" s="66"/>
      <c r="C39" s="69"/>
      <c r="D39" s="69"/>
      <c r="E39" s="66"/>
    </row>
    <row r="40" spans="1:5" ht="15.75">
      <c r="A40" s="59"/>
      <c r="B40" s="66"/>
      <c r="C40" s="69"/>
      <c r="D40" s="69"/>
      <c r="E40" s="66"/>
    </row>
    <row r="41" spans="1:5" ht="15.75">
      <c r="A41" s="59"/>
      <c r="B41" s="66"/>
      <c r="C41" s="69"/>
      <c r="D41" s="69"/>
      <c r="E41" s="66"/>
    </row>
    <row r="42" spans="1:5" ht="15.75">
      <c r="A42" s="59"/>
      <c r="B42" s="66"/>
      <c r="C42" s="69"/>
      <c r="D42" s="69"/>
      <c r="E42" s="66"/>
    </row>
    <row r="43" spans="1:5" ht="15.75">
      <c r="A43" s="59"/>
      <c r="B43" s="66"/>
      <c r="C43" s="69"/>
      <c r="D43" s="69"/>
      <c r="E43" s="66"/>
    </row>
    <row r="44" spans="1:5" ht="15.75">
      <c r="A44" s="59"/>
      <c r="B44" s="65"/>
      <c r="C44" s="69"/>
      <c r="D44" s="69"/>
      <c r="E44" s="65"/>
    </row>
    <row r="45" spans="1:5" ht="15.75">
      <c r="A45" s="59"/>
      <c r="B45" s="66"/>
      <c r="C45" s="69"/>
      <c r="D45" s="69"/>
      <c r="E45" s="66"/>
    </row>
    <row r="46" spans="1:5" ht="15.75">
      <c r="A46" s="59"/>
      <c r="B46" s="65"/>
      <c r="C46" s="69"/>
      <c r="D46" s="69"/>
      <c r="E46" s="65"/>
    </row>
    <row r="47" spans="1:5" ht="15.75">
      <c r="A47" s="59"/>
      <c r="B47" s="65"/>
      <c r="C47" s="69"/>
      <c r="D47" s="69"/>
      <c r="E47" s="65"/>
    </row>
    <row r="48" spans="1:5" ht="15.75">
      <c r="A48" s="59"/>
      <c r="B48" s="65"/>
      <c r="C48" s="69"/>
      <c r="D48" s="69"/>
      <c r="E48" s="65"/>
    </row>
    <row r="49" spans="1:5" ht="15.75">
      <c r="A49" s="59"/>
      <c r="B49" s="65"/>
      <c r="C49" s="69"/>
      <c r="D49" s="69"/>
      <c r="E49" s="65"/>
    </row>
    <row r="50" spans="1:5" ht="15.75">
      <c r="A50" s="59"/>
      <c r="B50" s="65"/>
      <c r="C50" s="69"/>
      <c r="D50" s="69"/>
      <c r="E50" s="65"/>
    </row>
    <row r="51" spans="1:5" ht="15.75">
      <c r="A51" s="59"/>
      <c r="B51" s="66"/>
      <c r="C51" s="69"/>
      <c r="D51" s="69"/>
      <c r="E51" s="66"/>
    </row>
    <row r="52" spans="1:5" ht="15.75">
      <c r="A52" s="59"/>
      <c r="B52" s="65"/>
      <c r="C52" s="69"/>
      <c r="D52" s="69"/>
      <c r="E52" s="65"/>
    </row>
    <row r="53" spans="1:5" ht="15.75">
      <c r="A53" s="59"/>
      <c r="B53" s="66"/>
      <c r="C53" s="69"/>
      <c r="D53" s="69"/>
      <c r="E53" s="66"/>
    </row>
    <row r="54" spans="1:5" ht="15.75">
      <c r="A54" s="59"/>
      <c r="B54" s="65"/>
      <c r="C54" s="69"/>
      <c r="D54" s="69"/>
      <c r="E54" s="65"/>
    </row>
    <row r="55" spans="1:5" ht="15.75">
      <c r="A55" s="59"/>
      <c r="B55" s="66"/>
      <c r="C55" s="69"/>
      <c r="D55" s="69"/>
      <c r="E55" s="66"/>
    </row>
    <row r="56" spans="1:5" ht="15.75">
      <c r="A56" s="59"/>
      <c r="B56" s="66"/>
      <c r="C56" s="69"/>
      <c r="D56" s="69"/>
      <c r="E56" s="66"/>
    </row>
    <row r="57" spans="1:5" ht="15.75">
      <c r="A57" s="59"/>
      <c r="B57" s="65"/>
      <c r="C57" s="69"/>
      <c r="D57" s="69"/>
      <c r="E57" s="65"/>
    </row>
    <row r="58" spans="1:5" ht="15.75">
      <c r="A58" s="59"/>
      <c r="B58" s="65"/>
      <c r="C58" s="69"/>
      <c r="D58" s="69"/>
      <c r="E58" s="65"/>
    </row>
    <row r="59" spans="1:5" ht="15.75">
      <c r="A59" s="59"/>
      <c r="B59" s="66"/>
      <c r="C59" s="69"/>
      <c r="D59" s="69"/>
      <c r="E59" s="66"/>
    </row>
    <row r="60" spans="1:5" ht="15.75">
      <c r="A60" s="59"/>
      <c r="B60" s="65"/>
      <c r="C60" s="69"/>
      <c r="D60" s="69"/>
      <c r="E60" s="65"/>
    </row>
    <row r="61" spans="1:5" ht="15.75">
      <c r="A61" s="59"/>
      <c r="B61" s="65"/>
      <c r="C61" s="69"/>
      <c r="D61" s="69"/>
      <c r="E61" s="65"/>
    </row>
    <row r="62" spans="1:5" ht="15.75">
      <c r="A62" s="59"/>
      <c r="B62" s="65"/>
      <c r="C62" s="69"/>
      <c r="D62" s="69"/>
      <c r="E62" s="65"/>
    </row>
    <row r="63" spans="1:5" ht="15.75">
      <c r="A63" s="59"/>
      <c r="B63" s="65"/>
      <c r="C63" s="69"/>
      <c r="D63" s="69"/>
      <c r="E63" s="65"/>
    </row>
    <row r="64" spans="1:5" ht="15.75">
      <c r="A64" s="59"/>
      <c r="B64" s="65"/>
      <c r="C64" s="69"/>
      <c r="D64" s="69"/>
      <c r="E64" s="65"/>
    </row>
    <row r="65" spans="1:5" ht="15.75">
      <c r="A65" s="59"/>
      <c r="B65" s="65"/>
      <c r="C65" s="69"/>
      <c r="D65" s="69"/>
      <c r="E65" s="65"/>
    </row>
    <row r="66" spans="1:5" ht="15.75">
      <c r="A66" s="59"/>
      <c r="B66" s="65"/>
      <c r="C66" s="69"/>
      <c r="D66" s="69"/>
      <c r="E66" s="65"/>
    </row>
    <row r="67" spans="1:5" ht="15.75">
      <c r="A67" s="59"/>
      <c r="B67" s="66"/>
      <c r="C67" s="69"/>
      <c r="D67" s="69"/>
      <c r="E67" s="66"/>
    </row>
    <row r="68" spans="1:5" ht="15.75">
      <c r="A68" s="59"/>
      <c r="B68" s="66"/>
      <c r="C68" s="69"/>
      <c r="D68" s="69"/>
      <c r="E68" s="66"/>
    </row>
    <row r="69" spans="1:5" ht="15.75">
      <c r="A69" s="59"/>
      <c r="B69" s="66"/>
      <c r="C69" s="69"/>
      <c r="D69" s="69"/>
      <c r="E69" s="66"/>
    </row>
    <row r="70" spans="1:5" ht="15.75">
      <c r="A70" s="59"/>
      <c r="B70" s="65"/>
      <c r="C70" s="69"/>
      <c r="D70" s="69"/>
      <c r="E70" s="65"/>
    </row>
    <row r="71" spans="1:5" ht="15.75">
      <c r="A71" s="59"/>
      <c r="B71" s="65"/>
      <c r="C71" s="69"/>
      <c r="D71" s="69"/>
      <c r="E71" s="65"/>
    </row>
    <row r="72" spans="1:5" ht="15.75">
      <c r="A72" s="59"/>
      <c r="B72" s="65"/>
      <c r="C72" s="69"/>
      <c r="D72" s="69"/>
      <c r="E72" s="65"/>
    </row>
    <row r="73" spans="1:5" ht="15.75">
      <c r="A73" s="59"/>
      <c r="B73" s="65"/>
      <c r="C73" s="69"/>
      <c r="D73" s="69"/>
      <c r="E73" s="65"/>
    </row>
    <row r="74" spans="1:5" ht="15.75">
      <c r="A74" s="59"/>
      <c r="B74" s="66"/>
      <c r="C74" s="69"/>
      <c r="D74" s="69"/>
      <c r="E74" s="66"/>
    </row>
    <row r="75" spans="1:5" ht="15.75">
      <c r="A75" s="59"/>
      <c r="B75" s="66"/>
      <c r="C75" s="69"/>
      <c r="D75" s="69"/>
      <c r="E75" s="66"/>
    </row>
    <row r="76" spans="1:5" ht="15.75">
      <c r="A76" s="59"/>
      <c r="B76" s="66"/>
      <c r="C76" s="69"/>
      <c r="D76" s="69"/>
      <c r="E76" s="66"/>
    </row>
    <row r="77" spans="1:5" ht="15.75">
      <c r="A77" s="59"/>
      <c r="B77" s="66"/>
      <c r="C77" s="69"/>
      <c r="D77" s="69"/>
      <c r="E77" s="66"/>
    </row>
    <row r="78" spans="1:5" ht="15.75">
      <c r="A78" s="59"/>
      <c r="B78" s="65"/>
      <c r="C78" s="69"/>
      <c r="D78" s="69"/>
      <c r="E78" s="65"/>
    </row>
    <row r="79" spans="1:5" ht="15.75">
      <c r="A79" s="59"/>
      <c r="B79" s="65"/>
      <c r="C79" s="69"/>
      <c r="D79" s="69"/>
      <c r="E79" s="65"/>
    </row>
    <row r="80" spans="1:5" ht="15.75">
      <c r="A80" s="59"/>
      <c r="B80" s="66"/>
      <c r="C80" s="69"/>
      <c r="D80" s="69"/>
      <c r="E80" s="66"/>
    </row>
    <row r="81" spans="1:5" ht="15.75">
      <c r="A81" s="59"/>
      <c r="B81" s="66"/>
      <c r="C81" s="69"/>
      <c r="D81" s="69"/>
      <c r="E81" s="66"/>
    </row>
    <row r="82" spans="1:5" ht="15.75">
      <c r="A82" s="59"/>
      <c r="B82" s="66"/>
      <c r="C82" s="69"/>
      <c r="D82" s="69"/>
      <c r="E82" s="66"/>
    </row>
    <row r="83" spans="1:5" ht="15.75">
      <c r="A83" s="59"/>
      <c r="B83" s="65"/>
      <c r="C83" s="69"/>
      <c r="D83" s="69"/>
      <c r="E83" s="65"/>
    </row>
    <row r="84" spans="1:5" ht="15.75">
      <c r="A84" s="59"/>
      <c r="B84" s="65"/>
      <c r="C84" s="69"/>
      <c r="D84" s="69"/>
      <c r="E84" s="65"/>
    </row>
    <row r="85" spans="1:5" ht="15.75">
      <c r="A85" s="59"/>
      <c r="B85" s="66"/>
      <c r="C85" s="69"/>
      <c r="D85" s="69"/>
      <c r="E85" s="66"/>
    </row>
    <row r="86" spans="1:5" ht="15.75">
      <c r="A86" s="59"/>
      <c r="B86" s="65"/>
      <c r="C86" s="69"/>
      <c r="D86" s="69"/>
      <c r="E86" s="65"/>
    </row>
    <row r="87" spans="1:5" ht="15.75">
      <c r="A87" s="59"/>
      <c r="B87" s="65"/>
      <c r="C87" s="69"/>
      <c r="D87" s="69"/>
      <c r="E87" s="65"/>
    </row>
    <row r="88" spans="1:5" ht="15.75">
      <c r="A88" s="59"/>
      <c r="B88" s="65"/>
      <c r="C88" s="69"/>
      <c r="D88" s="69"/>
      <c r="E88" s="65"/>
    </row>
    <row r="89" spans="1:5" ht="15.75">
      <c r="A89" s="59"/>
      <c r="B89" s="65"/>
      <c r="C89" s="69"/>
      <c r="D89" s="69"/>
      <c r="E89" s="65"/>
    </row>
    <row r="90" spans="1:5" ht="15.75">
      <c r="A90" s="59"/>
      <c r="B90" s="65"/>
      <c r="C90" s="69"/>
      <c r="D90" s="69"/>
      <c r="E90" s="65"/>
    </row>
    <row r="91" spans="1:5" ht="15.75">
      <c r="A91" s="59"/>
      <c r="B91" s="65"/>
      <c r="C91" s="69"/>
      <c r="D91" s="69"/>
      <c r="E91" s="65"/>
    </row>
    <row r="92" spans="1:5" ht="15.75">
      <c r="A92" s="59"/>
      <c r="B92" s="65"/>
      <c r="C92" s="69"/>
      <c r="D92" s="69"/>
      <c r="E92" s="65"/>
    </row>
    <row r="93" spans="1:5" ht="15.75">
      <c r="A93" s="59"/>
      <c r="B93" s="65"/>
      <c r="C93" s="69"/>
      <c r="D93" s="69"/>
      <c r="E93" s="65"/>
    </row>
    <row r="94" spans="1:5" ht="15.75">
      <c r="A94" s="59"/>
      <c r="B94" s="65"/>
      <c r="C94" s="69"/>
      <c r="D94" s="69"/>
      <c r="E94" s="65"/>
    </row>
    <row r="95" spans="1:5" ht="15.75">
      <c r="A95" s="59"/>
      <c r="B95" s="66"/>
      <c r="C95" s="69"/>
      <c r="D95" s="69"/>
      <c r="E95" s="66"/>
    </row>
    <row r="96" spans="1:5" ht="15.75">
      <c r="A96" s="59"/>
      <c r="B96" s="66"/>
      <c r="C96" s="69"/>
      <c r="D96" s="69"/>
      <c r="E96" s="66"/>
    </row>
    <row r="97" spans="1:5" ht="15.75">
      <c r="A97" s="59"/>
      <c r="B97" s="65"/>
      <c r="C97" s="69"/>
      <c r="D97" s="69"/>
      <c r="E97" s="65"/>
    </row>
    <row r="98" spans="1:5" ht="15.75">
      <c r="A98" s="59"/>
      <c r="B98" s="65"/>
      <c r="C98" s="69"/>
      <c r="D98" s="69"/>
      <c r="E98" s="65"/>
    </row>
    <row r="99" spans="1:5" ht="15.75">
      <c r="A99" s="59"/>
      <c r="B99" s="65"/>
      <c r="C99" s="69"/>
      <c r="D99" s="69"/>
      <c r="E99" s="65"/>
    </row>
    <row r="100" spans="1:5" ht="15.75">
      <c r="A100" s="59"/>
      <c r="B100" s="65"/>
      <c r="C100" s="69"/>
      <c r="D100" s="69"/>
      <c r="E100" s="65"/>
    </row>
    <row r="101" spans="1:5" ht="15.75">
      <c r="A101" s="59"/>
      <c r="B101" s="65"/>
      <c r="C101" s="69"/>
      <c r="D101" s="69"/>
      <c r="E101" s="65"/>
    </row>
    <row r="102" spans="1:5" ht="15.75">
      <c r="A102" s="59"/>
      <c r="B102" s="66"/>
      <c r="C102" s="69"/>
      <c r="D102" s="69"/>
      <c r="E102" s="66"/>
    </row>
    <row r="103" spans="1:5" ht="15.75">
      <c r="A103" s="59"/>
      <c r="B103" s="66"/>
      <c r="C103" s="69"/>
      <c r="D103" s="69"/>
      <c r="E103" s="66"/>
    </row>
    <row r="104" spans="1:5" ht="15.75">
      <c r="A104" s="59"/>
      <c r="B104" s="65"/>
      <c r="C104" s="69"/>
      <c r="D104" s="69"/>
      <c r="E104" s="65"/>
    </row>
    <row r="105" spans="1:5" ht="15.75">
      <c r="A105" s="59"/>
      <c r="B105" s="66"/>
      <c r="C105" s="69"/>
      <c r="D105" s="69"/>
      <c r="E105" s="66"/>
    </row>
    <row r="106" spans="1:5" ht="15.75">
      <c r="A106" s="59"/>
      <c r="B106" s="66"/>
      <c r="C106" s="69"/>
      <c r="D106" s="69"/>
      <c r="E106" s="66"/>
    </row>
    <row r="107" spans="1:5" ht="15.75">
      <c r="A107" s="59"/>
      <c r="B107" s="66"/>
      <c r="C107" s="69"/>
      <c r="D107" s="69"/>
      <c r="E107" s="66"/>
    </row>
    <row r="108" spans="1:5" ht="15.75">
      <c r="A108" s="59"/>
      <c r="B108" s="65"/>
      <c r="C108" s="69"/>
      <c r="D108" s="69"/>
      <c r="E108" s="65"/>
    </row>
    <row r="109" spans="1:5" ht="15.75">
      <c r="A109" s="59"/>
      <c r="B109" s="65"/>
      <c r="C109" s="69"/>
      <c r="D109" s="69"/>
      <c r="E109" s="65"/>
    </row>
    <row r="110" spans="1:5" ht="15.75">
      <c r="A110" s="59"/>
      <c r="B110" s="65"/>
      <c r="C110" s="69"/>
      <c r="D110" s="69"/>
      <c r="E110" s="65"/>
    </row>
    <row r="111" spans="1:5" ht="15.75">
      <c r="A111" s="59"/>
      <c r="B111" s="66"/>
      <c r="C111" s="69"/>
      <c r="D111" s="69"/>
      <c r="E111" s="66"/>
    </row>
    <row r="112" spans="1:5" ht="15.75">
      <c r="A112" s="59"/>
      <c r="B112" s="66"/>
      <c r="C112" s="69"/>
      <c r="D112" s="69"/>
      <c r="E112" s="66"/>
    </row>
    <row r="113" spans="1:5" ht="15.75">
      <c r="A113" s="59"/>
      <c r="B113" s="65"/>
      <c r="C113" s="69"/>
      <c r="D113" s="69"/>
      <c r="E113" s="67"/>
    </row>
    <row r="114" spans="1:5" ht="15.75">
      <c r="A114" s="59"/>
      <c r="B114" s="65"/>
      <c r="C114" s="69"/>
      <c r="D114" s="69"/>
      <c r="E114" s="65"/>
    </row>
    <row r="115" spans="1:5" ht="15.75">
      <c r="A115" s="59"/>
      <c r="B115" s="66"/>
      <c r="C115" s="69"/>
      <c r="D115" s="69"/>
      <c r="E115" s="66"/>
    </row>
    <row r="116" spans="1:5" ht="15.75">
      <c r="A116" s="59"/>
      <c r="B116" s="65"/>
      <c r="C116" s="69"/>
      <c r="D116" s="69"/>
      <c r="E116" s="65"/>
    </row>
    <row r="117" spans="1:5" ht="15.75">
      <c r="A117" s="59"/>
      <c r="B117" s="65"/>
      <c r="C117" s="69"/>
      <c r="D117" s="69"/>
      <c r="E117" s="65"/>
    </row>
    <row r="118" spans="1:5" ht="15.75">
      <c r="A118" s="59"/>
      <c r="B118" s="65"/>
      <c r="C118" s="69"/>
      <c r="D118" s="69"/>
      <c r="E118" s="65"/>
    </row>
    <row r="119" spans="1:5" ht="15.75">
      <c r="A119" s="59"/>
      <c r="B119" s="65"/>
      <c r="C119" s="69"/>
      <c r="D119" s="69"/>
      <c r="E119" s="65"/>
    </row>
    <row r="120" spans="1:5" ht="15.75">
      <c r="A120" s="59"/>
      <c r="B120" s="65"/>
      <c r="C120" s="69"/>
      <c r="D120" s="69"/>
      <c r="E120" s="65"/>
    </row>
    <row r="121" spans="1:5" ht="15.75">
      <c r="A121" s="59"/>
      <c r="B121" s="65"/>
      <c r="C121" s="69"/>
      <c r="D121" s="69"/>
      <c r="E121" s="65"/>
    </row>
    <row r="122" spans="1:5" ht="15.75">
      <c r="A122" s="59"/>
      <c r="B122" s="65"/>
      <c r="C122" s="69"/>
      <c r="D122" s="69"/>
      <c r="E122" s="65"/>
    </row>
    <row r="123" spans="1:5" ht="15.75">
      <c r="A123" s="59"/>
      <c r="B123" s="65"/>
      <c r="C123" s="69"/>
      <c r="D123" s="69"/>
      <c r="E123" s="65"/>
    </row>
    <row r="124" spans="1:5" ht="15.75">
      <c r="A124" s="59"/>
      <c r="B124" s="65"/>
      <c r="C124" s="69"/>
      <c r="D124" s="69"/>
      <c r="E124" s="65"/>
    </row>
    <row r="125" spans="1:5" ht="15.75">
      <c r="A125" s="59"/>
      <c r="B125" s="65"/>
      <c r="C125" s="69"/>
      <c r="D125" s="69"/>
      <c r="E125" s="65"/>
    </row>
    <row r="126" spans="1:5" ht="15.75">
      <c r="A126" s="59"/>
      <c r="B126" s="65"/>
      <c r="C126" s="69"/>
      <c r="D126" s="69"/>
      <c r="E126" s="65"/>
    </row>
    <row r="127" spans="1:5" ht="15.75">
      <c r="A127" s="59"/>
      <c r="B127" s="65"/>
      <c r="C127" s="69"/>
      <c r="D127" s="69"/>
      <c r="E127" s="65"/>
    </row>
    <row r="128" spans="1:5" ht="15.75">
      <c r="A128" s="59"/>
      <c r="B128" s="65"/>
      <c r="C128" s="69"/>
      <c r="D128" s="69"/>
      <c r="E128" s="65"/>
    </row>
    <row r="129" spans="1:5" ht="15.75">
      <c r="A129" s="59"/>
      <c r="B129" s="65"/>
      <c r="C129" s="69"/>
      <c r="D129" s="69"/>
      <c r="E129" s="65"/>
    </row>
    <row r="130" spans="1:5" ht="15.75">
      <c r="A130" s="59"/>
      <c r="B130" s="65"/>
      <c r="C130" s="69"/>
      <c r="D130" s="69"/>
      <c r="E130" s="65"/>
    </row>
    <row r="131" spans="1:5" ht="15.75">
      <c r="A131" s="59"/>
      <c r="B131" s="65"/>
      <c r="C131" s="69"/>
      <c r="D131" s="69"/>
      <c r="E131" s="65"/>
    </row>
    <row r="132" spans="1:5" ht="15.75">
      <c r="A132" s="59"/>
      <c r="B132" s="65"/>
      <c r="C132" s="69"/>
      <c r="D132" s="69"/>
      <c r="E132" s="65"/>
    </row>
    <row r="133" spans="1:5" ht="15.75">
      <c r="A133" s="59"/>
      <c r="B133" s="66"/>
      <c r="C133" s="69"/>
      <c r="D133" s="69"/>
      <c r="E133" s="66"/>
    </row>
    <row r="134" spans="1:5" ht="15.75">
      <c r="A134" s="59"/>
      <c r="B134" s="65"/>
      <c r="C134" s="69"/>
      <c r="D134" s="69"/>
      <c r="E134" s="65"/>
    </row>
    <row r="135" spans="1:5" ht="15.75">
      <c r="A135" s="59"/>
      <c r="B135" s="65"/>
      <c r="C135" s="69"/>
      <c r="D135" s="69"/>
      <c r="E135" s="65"/>
    </row>
    <row r="136" spans="1:5" ht="15.75">
      <c r="A136" s="59"/>
      <c r="B136" s="65"/>
      <c r="C136" s="69"/>
      <c r="D136" s="69"/>
      <c r="E136" s="65"/>
    </row>
    <row r="137" spans="1:5" ht="15.75">
      <c r="A137" s="59"/>
      <c r="B137" s="65"/>
      <c r="C137" s="69"/>
      <c r="D137" s="69"/>
      <c r="E137" s="65"/>
    </row>
    <row r="138" spans="1:5" ht="15.75">
      <c r="A138" s="59"/>
      <c r="B138" s="65"/>
      <c r="C138" s="69"/>
      <c r="D138" s="69"/>
      <c r="E138" s="65"/>
    </row>
    <row r="139" spans="1:5" ht="15.75">
      <c r="A139" s="59"/>
      <c r="B139" s="65"/>
      <c r="C139" s="69"/>
      <c r="D139" s="69"/>
      <c r="E139" s="65"/>
    </row>
    <row r="140" spans="1:5" ht="15.75">
      <c r="A140" s="59"/>
      <c r="B140" s="66"/>
      <c r="C140" s="69"/>
      <c r="D140" s="69"/>
      <c r="E140" s="66"/>
    </row>
    <row r="141" spans="1:5" ht="15.75">
      <c r="A141" s="59"/>
      <c r="B141" s="66"/>
      <c r="C141" s="69"/>
      <c r="D141" s="69"/>
      <c r="E141" s="66"/>
    </row>
    <row r="142" spans="1:5" ht="15.75">
      <c r="A142" s="59"/>
      <c r="B142" s="66"/>
      <c r="C142" s="69"/>
      <c r="D142" s="69"/>
      <c r="E142" s="66"/>
    </row>
    <row r="143" spans="1:5" ht="15.75">
      <c r="A143" s="59"/>
      <c r="B143" s="66"/>
      <c r="C143" s="69"/>
      <c r="D143" s="69"/>
      <c r="E143" s="66"/>
    </row>
    <row r="144" spans="1:5" ht="15.75">
      <c r="A144" s="59"/>
      <c r="B144" s="65"/>
      <c r="C144" s="69"/>
      <c r="D144" s="69"/>
      <c r="E144" s="65"/>
    </row>
    <row r="145" spans="1:5" ht="15.75">
      <c r="A145" s="59"/>
      <c r="B145" s="65"/>
      <c r="C145" s="69"/>
      <c r="D145" s="69"/>
      <c r="E145" s="65"/>
    </row>
    <row r="146" spans="1:5" ht="15.75">
      <c r="A146" s="59"/>
      <c r="B146" s="66"/>
      <c r="C146" s="69"/>
      <c r="D146" s="69"/>
      <c r="E146" s="66"/>
    </row>
    <row r="147" spans="1:5" ht="15.75">
      <c r="A147" s="59"/>
      <c r="B147" s="65"/>
      <c r="C147" s="69"/>
      <c r="D147" s="69"/>
      <c r="E147" s="65"/>
    </row>
    <row r="148" spans="1:5" ht="15.75">
      <c r="A148" s="59"/>
      <c r="B148" s="65"/>
      <c r="C148" s="69"/>
      <c r="D148" s="69"/>
      <c r="E148" s="65"/>
    </row>
    <row r="149" spans="1:5" ht="15.75">
      <c r="A149" s="59"/>
      <c r="B149" s="66"/>
      <c r="C149" s="69"/>
      <c r="D149" s="69"/>
      <c r="E149" s="66"/>
    </row>
    <row r="150" spans="1:5" ht="15.75">
      <c r="A150" s="59"/>
      <c r="B150" s="66"/>
      <c r="C150" s="69"/>
      <c r="D150" s="69"/>
      <c r="E150" s="66"/>
    </row>
    <row r="151" spans="1:5" ht="15.75">
      <c r="A151" s="59"/>
      <c r="B151" s="66"/>
      <c r="C151" s="69"/>
      <c r="D151" s="69"/>
      <c r="E151" s="66"/>
    </row>
    <row r="152" spans="1:5" ht="15.75">
      <c r="A152" s="59"/>
      <c r="B152" s="65"/>
      <c r="C152" s="69"/>
      <c r="D152" s="69"/>
      <c r="E152" s="68"/>
    </row>
    <row r="153" spans="1:5" ht="15.75">
      <c r="A153" s="59"/>
      <c r="B153" s="65"/>
      <c r="C153" s="69"/>
      <c r="D153" s="69"/>
      <c r="E153" s="65"/>
    </row>
    <row r="154" spans="1:5" ht="15.75">
      <c r="A154" s="59"/>
      <c r="B154" s="66"/>
      <c r="C154" s="69"/>
      <c r="D154" s="69"/>
      <c r="E154" s="66"/>
    </row>
    <row r="155" spans="1:5" ht="15.75">
      <c r="A155" s="59"/>
      <c r="B155" s="65"/>
      <c r="C155" s="69"/>
      <c r="D155" s="69"/>
      <c r="E155" s="65"/>
    </row>
    <row r="156" spans="1:5" ht="15.75">
      <c r="A156" s="59"/>
      <c r="B156" s="65"/>
      <c r="C156" s="69"/>
      <c r="D156" s="69"/>
      <c r="E156" s="65"/>
    </row>
    <row r="157" spans="1:5" ht="15.75">
      <c r="A157" s="59"/>
      <c r="B157" s="65"/>
      <c r="C157" s="69"/>
      <c r="D157" s="69"/>
      <c r="E157" s="65"/>
    </row>
    <row r="158" spans="1:5" ht="15.75">
      <c r="A158" s="59"/>
      <c r="B158" s="66"/>
      <c r="C158" s="69"/>
      <c r="D158" s="69"/>
      <c r="E158" s="66"/>
    </row>
    <row r="159" spans="1:5" ht="15.75">
      <c r="A159" s="59"/>
      <c r="B159" s="66"/>
      <c r="C159" s="69"/>
      <c r="D159" s="69"/>
      <c r="E159" s="66"/>
    </row>
    <row r="160" spans="1:5" ht="15.75">
      <c r="A160" s="59"/>
      <c r="B160" s="65"/>
      <c r="C160" s="70"/>
      <c r="D160" s="69"/>
      <c r="E160" s="65"/>
    </row>
    <row r="161" spans="1:5" ht="15.75">
      <c r="A161" s="59"/>
      <c r="B161" s="66"/>
      <c r="C161" s="69"/>
      <c r="D161" s="69"/>
      <c r="E161" s="66"/>
    </row>
    <row r="162" spans="1:5" ht="15.75">
      <c r="A162" s="59"/>
      <c r="B162" s="65"/>
      <c r="C162" s="69"/>
      <c r="D162" s="69"/>
      <c r="E162" s="65"/>
    </row>
    <row r="163" spans="1:5" ht="15.75">
      <c r="A163" s="59"/>
      <c r="B163" s="65"/>
      <c r="C163" s="69"/>
      <c r="D163" s="69"/>
      <c r="E163" s="65"/>
    </row>
    <row r="164" spans="1:5" ht="15.75">
      <c r="A164" s="59"/>
      <c r="B164" s="65"/>
      <c r="C164" s="69"/>
      <c r="D164" s="69"/>
      <c r="E164" s="65"/>
    </row>
    <row r="165" spans="1:5" ht="15.75">
      <c r="A165" s="59"/>
      <c r="B165" s="66"/>
      <c r="C165" s="69"/>
      <c r="D165" s="69"/>
      <c r="E165" s="66"/>
    </row>
    <row r="166" spans="1:5" ht="15.75">
      <c r="A166" s="59"/>
      <c r="B166" s="66"/>
      <c r="C166" s="69"/>
      <c r="D166" s="69"/>
      <c r="E166" s="66"/>
    </row>
    <row r="167" spans="1:5" ht="15.75">
      <c r="A167" s="59"/>
      <c r="B167" s="66"/>
      <c r="C167" s="69"/>
      <c r="D167" s="69"/>
      <c r="E167" s="66"/>
    </row>
    <row r="168" spans="1:5" ht="15.75">
      <c r="A168" s="59"/>
      <c r="B168" s="65"/>
      <c r="C168" s="69"/>
      <c r="D168" s="69"/>
      <c r="E168" s="65"/>
    </row>
    <row r="169" spans="1:5" ht="15.75">
      <c r="A169" s="59"/>
      <c r="B169" s="66"/>
      <c r="C169" s="69"/>
      <c r="D169" s="69"/>
      <c r="E169" s="66"/>
    </row>
    <row r="170" spans="1:5" ht="15.75">
      <c r="A170" s="59"/>
      <c r="B170" s="65"/>
      <c r="C170" s="69"/>
      <c r="D170" s="69"/>
      <c r="E170" s="65"/>
    </row>
    <row r="171" spans="1:5" ht="15.75">
      <c r="A171" s="59"/>
      <c r="B171" s="66"/>
      <c r="C171" s="69"/>
      <c r="D171" s="69"/>
      <c r="E171" s="66"/>
    </row>
    <row r="172" spans="1:5" ht="15.75">
      <c r="A172" s="59"/>
      <c r="B172" s="65"/>
      <c r="C172" s="69"/>
      <c r="D172" s="69"/>
      <c r="E172" s="65"/>
    </row>
    <row r="173" spans="1:5" ht="15.75">
      <c r="A173" s="59"/>
      <c r="B173" s="66"/>
      <c r="C173" s="69"/>
      <c r="D173" s="69"/>
      <c r="E173" s="66"/>
    </row>
    <row r="174" spans="1:5" ht="15.75">
      <c r="A174" s="59"/>
      <c r="B174" s="66"/>
      <c r="C174" s="69"/>
      <c r="D174" s="69"/>
      <c r="E174" s="66"/>
    </row>
    <row r="175" spans="1:5" ht="15.75">
      <c r="A175" s="59"/>
      <c r="B175" s="66"/>
      <c r="C175" s="69"/>
      <c r="D175" s="69"/>
      <c r="E175" s="66"/>
    </row>
    <row r="176" spans="1:5" ht="15.75">
      <c r="A176" s="59"/>
      <c r="B176" s="65"/>
      <c r="C176" s="69"/>
      <c r="D176" s="69"/>
      <c r="E176" s="65"/>
    </row>
    <row r="177" spans="1:5" ht="15.75">
      <c r="A177" s="59"/>
      <c r="B177" s="66"/>
      <c r="C177" s="69"/>
      <c r="D177" s="69"/>
      <c r="E177" s="66"/>
    </row>
    <row r="178" spans="1:5" ht="15.75">
      <c r="A178" s="59"/>
      <c r="B178" s="66"/>
      <c r="C178" s="69"/>
      <c r="D178" s="69"/>
      <c r="E178" s="66"/>
    </row>
    <row r="179" spans="1:5" ht="15.75">
      <c r="A179" s="59"/>
      <c r="B179" s="65"/>
      <c r="C179" s="69"/>
      <c r="D179" s="69"/>
      <c r="E179" s="65"/>
    </row>
    <row r="180" spans="1:5" ht="15.75">
      <c r="A180" s="59"/>
      <c r="B180" s="65"/>
      <c r="C180" s="69"/>
      <c r="D180" s="69"/>
      <c r="E180" s="65"/>
    </row>
    <row r="181" spans="1:5" ht="15.75">
      <c r="A181" s="59"/>
      <c r="B181" s="65"/>
      <c r="C181" s="69"/>
      <c r="D181" s="69"/>
      <c r="E181" s="65"/>
    </row>
    <row r="182" spans="1:5" ht="15.75">
      <c r="A182" s="59"/>
      <c r="B182" s="66"/>
      <c r="C182" s="69"/>
      <c r="D182" s="69"/>
      <c r="E182" s="66"/>
    </row>
    <row r="183" spans="1:5" ht="15.75">
      <c r="A183" s="59"/>
      <c r="B183" s="65"/>
      <c r="C183" s="69"/>
      <c r="D183" s="69"/>
      <c r="E183" s="65"/>
    </row>
    <row r="184" spans="1:5" ht="15.75">
      <c r="A184" s="59"/>
      <c r="B184" s="65"/>
      <c r="C184" s="69"/>
      <c r="D184" s="69"/>
      <c r="E184" s="65"/>
    </row>
    <row r="185" spans="1:5" ht="15.75">
      <c r="A185" s="59"/>
      <c r="B185" s="66"/>
      <c r="C185" s="69"/>
      <c r="D185" s="69"/>
      <c r="E185" s="66"/>
    </row>
    <row r="186" spans="1:5" ht="15.75">
      <c r="A186" s="59"/>
      <c r="B186" s="66"/>
      <c r="C186" s="69"/>
      <c r="D186" s="69"/>
      <c r="E186" s="66"/>
    </row>
    <row r="187" spans="1:5" ht="15.75">
      <c r="A187" s="59"/>
      <c r="B187" s="65"/>
      <c r="C187" s="69"/>
      <c r="D187" s="69"/>
      <c r="E187" s="65"/>
    </row>
    <row r="188" spans="1:5" ht="15.75">
      <c r="A188" s="59"/>
      <c r="B188" s="65"/>
      <c r="C188" s="69"/>
      <c r="D188" s="69"/>
      <c r="E188" s="65"/>
    </row>
    <row r="189" spans="1:5" ht="15.75">
      <c r="A189" s="59"/>
      <c r="B189" s="66"/>
      <c r="C189" s="69"/>
      <c r="D189" s="69"/>
      <c r="E189" s="66"/>
    </row>
    <row r="190" spans="1:5" ht="15.75">
      <c r="A190" s="59"/>
      <c r="B190" s="66"/>
      <c r="C190" s="69"/>
      <c r="D190" s="69"/>
      <c r="E190" s="66"/>
    </row>
    <row r="191" spans="1:5" ht="15.75">
      <c r="A191" s="59"/>
      <c r="B191" s="65"/>
      <c r="C191" s="69"/>
      <c r="D191" s="69"/>
      <c r="E191" s="65"/>
    </row>
    <row r="192" spans="1:5" ht="15.75">
      <c r="A192" s="59"/>
      <c r="B192" s="65"/>
      <c r="C192" s="69"/>
      <c r="D192" s="69"/>
      <c r="E192" s="65"/>
    </row>
    <row r="193" spans="1:5" ht="15.75">
      <c r="A193" s="59"/>
      <c r="B193" s="65"/>
      <c r="C193" s="69"/>
      <c r="D193" s="69"/>
      <c r="E193" s="65"/>
    </row>
    <row r="194" spans="1:5" ht="15.75">
      <c r="A194" s="59"/>
      <c r="B194" s="66"/>
      <c r="C194" s="69"/>
      <c r="D194" s="69"/>
      <c r="E194" s="66"/>
    </row>
    <row r="195" spans="1:5" ht="15.75">
      <c r="A195" s="59"/>
      <c r="B195" s="66"/>
      <c r="C195" s="69"/>
      <c r="D195" s="69"/>
      <c r="E195" s="66"/>
    </row>
    <row r="196" spans="1:5" ht="15.75">
      <c r="A196" s="59"/>
      <c r="B196" s="65"/>
      <c r="C196" s="69"/>
      <c r="D196" s="69"/>
      <c r="E196" s="65"/>
    </row>
    <row r="197" spans="1:5" ht="15.75">
      <c r="A197" s="59"/>
      <c r="B197" s="66"/>
      <c r="C197" s="69"/>
      <c r="D197" s="69"/>
      <c r="E197" s="66"/>
    </row>
    <row r="198" spans="1:5" ht="15.75">
      <c r="A198" s="59"/>
      <c r="B198" s="65"/>
      <c r="C198" s="69"/>
      <c r="D198" s="69"/>
      <c r="E198" s="65"/>
    </row>
    <row r="199" spans="1:5" ht="15.75">
      <c r="A199" s="59"/>
      <c r="B199" s="65"/>
      <c r="C199" s="69"/>
      <c r="D199" s="69"/>
      <c r="E199" s="65"/>
    </row>
    <row r="200" spans="1:5" ht="15.75">
      <c r="A200" s="59"/>
      <c r="B200" s="65"/>
      <c r="C200" s="69"/>
      <c r="D200" s="69"/>
      <c r="E200" s="65"/>
    </row>
    <row r="201" spans="1:5" ht="15.75">
      <c r="A201" s="59"/>
      <c r="B201" s="66"/>
      <c r="C201" s="69"/>
      <c r="D201" s="69"/>
      <c r="E201" s="66"/>
    </row>
    <row r="202" spans="1:5" ht="15.75">
      <c r="A202" s="59"/>
      <c r="B202" s="65"/>
      <c r="C202" s="69"/>
      <c r="D202" s="69"/>
      <c r="E202" s="65"/>
    </row>
    <row r="203" spans="1:5" ht="15.75">
      <c r="A203" s="59"/>
      <c r="B203" s="65"/>
      <c r="C203" s="69"/>
      <c r="D203" s="69"/>
      <c r="E203" s="65"/>
    </row>
    <row r="204" spans="1:5" ht="15.75">
      <c r="A204" s="59"/>
      <c r="B204" s="65"/>
      <c r="C204" s="69"/>
      <c r="D204" s="69"/>
      <c r="E204" s="65"/>
    </row>
    <row r="205" spans="1:5" ht="15.75">
      <c r="A205" s="59"/>
      <c r="B205" s="66"/>
      <c r="C205" s="69"/>
      <c r="D205" s="69"/>
      <c r="E205" s="66"/>
    </row>
    <row r="206" spans="1:5" ht="15.75">
      <c r="A206" s="59"/>
      <c r="B206" s="65"/>
      <c r="C206" s="69"/>
      <c r="D206" s="69"/>
      <c r="E206" s="65"/>
    </row>
    <row r="207" spans="1:5" ht="15.75">
      <c r="A207" s="59"/>
      <c r="B207" s="65"/>
      <c r="C207" s="69"/>
      <c r="D207" s="69"/>
      <c r="E207" s="65"/>
    </row>
    <row r="208" spans="1:5" ht="15.75">
      <c r="A208" s="59"/>
      <c r="B208" s="65"/>
      <c r="C208" s="69"/>
      <c r="D208" s="69"/>
      <c r="E208" s="65"/>
    </row>
    <row r="209" spans="1:7" ht="15.75">
      <c r="A209" s="59"/>
      <c r="B209" s="65"/>
      <c r="C209" s="69"/>
      <c r="D209" s="69"/>
      <c r="E209" s="65"/>
    </row>
    <row r="210" spans="1:7" ht="15.75">
      <c r="A210" s="59"/>
      <c r="B210" s="65"/>
      <c r="C210" s="69"/>
      <c r="D210" s="69"/>
      <c r="E210" s="65"/>
    </row>
    <row r="211" spans="1:7" ht="15.75">
      <c r="A211" s="59"/>
      <c r="B211" s="66"/>
      <c r="C211" s="69"/>
      <c r="D211" s="69"/>
      <c r="E211" s="66"/>
    </row>
    <row r="212" spans="1:7" ht="15.75">
      <c r="A212" s="59"/>
      <c r="B212" s="65"/>
      <c r="C212" s="69"/>
      <c r="D212" s="69"/>
      <c r="E212" s="65"/>
    </row>
    <row r="213" spans="1:7" ht="15.75">
      <c r="A213" s="59"/>
      <c r="B213" s="66"/>
      <c r="C213" s="69"/>
      <c r="D213" s="69"/>
      <c r="E213" s="66"/>
    </row>
    <row r="214" spans="1:7" ht="15.75">
      <c r="A214" s="59"/>
      <c r="B214" s="66"/>
      <c r="C214" s="69"/>
      <c r="D214" s="69"/>
      <c r="E214" s="66"/>
    </row>
    <row r="215" spans="1:7" ht="15.75">
      <c r="A215" s="59"/>
      <c r="B215" s="65"/>
      <c r="C215" s="69"/>
      <c r="D215" s="69"/>
      <c r="E215" s="65"/>
    </row>
    <row r="216" spans="1:7" ht="15.75">
      <c r="A216" s="59"/>
      <c r="B216" s="66"/>
      <c r="C216" s="69"/>
      <c r="D216" s="69"/>
      <c r="E216" s="66"/>
    </row>
    <row r="217" spans="1:7" ht="15.75">
      <c r="A217" s="59"/>
      <c r="B217" s="66"/>
      <c r="C217" s="69"/>
      <c r="D217" s="69"/>
      <c r="E217" s="66"/>
    </row>
    <row r="218" spans="1:7" ht="15.75">
      <c r="A218" s="59"/>
      <c r="B218" s="65"/>
      <c r="C218" s="69"/>
      <c r="D218" s="69"/>
      <c r="E218" s="65"/>
    </row>
    <row r="219" spans="1:7" ht="15.75">
      <c r="A219" s="59"/>
      <c r="B219" s="66"/>
      <c r="C219" s="69"/>
      <c r="D219" s="69"/>
      <c r="E219" s="66"/>
    </row>
    <row r="220" spans="1:7" ht="15.75">
      <c r="A220" s="59"/>
      <c r="B220" s="66"/>
      <c r="C220" s="69"/>
      <c r="D220" s="69"/>
      <c r="E220" s="66"/>
    </row>
    <row r="221" spans="1:7" ht="15.75">
      <c r="A221" s="59"/>
      <c r="B221" s="65"/>
      <c r="C221" s="69"/>
      <c r="D221" s="69"/>
      <c r="E221" s="65"/>
    </row>
    <row r="222" spans="1:7" ht="15.75">
      <c r="A222" s="59"/>
      <c r="B222" s="66"/>
      <c r="C222" s="69"/>
      <c r="D222" s="69"/>
      <c r="E222" s="66"/>
    </row>
    <row r="223" spans="1:7" ht="15.75">
      <c r="A223" s="59"/>
      <c r="B223" s="66"/>
      <c r="C223" s="69"/>
      <c r="D223" s="69"/>
      <c r="E223" s="66"/>
      <c r="F223" s="75"/>
      <c r="G223" s="75"/>
    </row>
    <row r="224" spans="1:7" ht="15.75">
      <c r="A224" s="59"/>
      <c r="B224" s="65"/>
      <c r="C224" s="69"/>
      <c r="D224" s="69"/>
      <c r="E224" s="65"/>
      <c r="F224" s="76"/>
    </row>
    <row r="225" spans="1:5" ht="15.75">
      <c r="A225" s="59"/>
      <c r="B225" s="65"/>
      <c r="C225" s="69"/>
      <c r="D225" s="69"/>
      <c r="E225" s="65"/>
    </row>
    <row r="226" spans="1:5" ht="15.75">
      <c r="A226" s="3"/>
      <c r="B226" s="65"/>
      <c r="C226" s="69"/>
      <c r="D226" s="69"/>
      <c r="E226" s="65"/>
    </row>
    <row r="227" spans="1:5" ht="15.75">
      <c r="A227" s="3"/>
      <c r="B227" s="66"/>
      <c r="C227" s="69"/>
      <c r="D227" s="69"/>
      <c r="E227" s="66"/>
    </row>
    <row r="228" spans="1:5" ht="15.75">
      <c r="A228" s="3"/>
      <c r="B228" s="65"/>
      <c r="C228" s="69"/>
      <c r="D228" s="69"/>
      <c r="E228" s="65"/>
    </row>
    <row r="229" spans="1:5" ht="15.75">
      <c r="A229" s="3"/>
      <c r="B229" s="66"/>
      <c r="C229" s="69"/>
      <c r="D229" s="69"/>
      <c r="E229" s="66"/>
    </row>
    <row r="230" spans="1:5" ht="15.75">
      <c r="A230" s="3"/>
      <c r="B230" s="66"/>
      <c r="C230" s="69"/>
      <c r="D230" s="69"/>
      <c r="E230" s="66"/>
    </row>
    <row r="231" spans="1:5" ht="15.75">
      <c r="A231" s="3"/>
      <c r="B231" s="66"/>
      <c r="C231" s="69"/>
      <c r="D231" s="69"/>
      <c r="E231" s="66"/>
    </row>
    <row r="232" spans="1:5" ht="15.75">
      <c r="A232" s="3"/>
      <c r="B232" s="66"/>
      <c r="C232" s="69"/>
      <c r="D232" s="69"/>
      <c r="E232" s="66"/>
    </row>
    <row r="233" spans="1:5" ht="15.75">
      <c r="A233" s="3"/>
      <c r="B233" s="65"/>
      <c r="C233" s="69"/>
      <c r="D233" s="69"/>
      <c r="E233" s="65"/>
    </row>
    <row r="234" spans="1:5" ht="15.75">
      <c r="A234" s="3"/>
      <c r="B234" s="66"/>
      <c r="C234" s="69"/>
      <c r="D234" s="69"/>
      <c r="E234" s="66"/>
    </row>
    <row r="235" spans="1:5" ht="15.75">
      <c r="A235" s="3"/>
      <c r="B235" s="66"/>
      <c r="C235" s="69"/>
      <c r="D235" s="69"/>
      <c r="E235" s="66"/>
    </row>
    <row r="236" spans="1:5" ht="15.75">
      <c r="A236" s="3"/>
      <c r="B236" s="65"/>
      <c r="C236" s="69"/>
      <c r="D236" s="69"/>
      <c r="E236" s="65"/>
    </row>
    <row r="237" spans="1:5" ht="15.75">
      <c r="A237" s="3"/>
      <c r="B237" s="66"/>
      <c r="C237" s="69"/>
      <c r="D237" s="69"/>
      <c r="E237" s="66"/>
    </row>
    <row r="238" spans="1:5" ht="15.75">
      <c r="A238" s="3"/>
      <c r="B238" s="66"/>
      <c r="C238" s="69"/>
      <c r="D238" s="69"/>
      <c r="E238" s="66"/>
    </row>
    <row r="239" spans="1:5" ht="15.75">
      <c r="A239" s="3"/>
      <c r="B239" s="66"/>
      <c r="C239" s="69"/>
      <c r="D239" s="69"/>
      <c r="E239" s="66"/>
    </row>
    <row r="240" spans="1:5" ht="15.75">
      <c r="A240" s="3"/>
      <c r="B240" s="66"/>
      <c r="C240" s="69"/>
      <c r="D240" s="69"/>
      <c r="E240" s="66"/>
    </row>
    <row r="241" spans="1:5" ht="15.75">
      <c r="A241" s="3"/>
      <c r="B241" s="65"/>
      <c r="C241" s="69"/>
      <c r="D241" s="69"/>
      <c r="E241" s="65"/>
    </row>
    <row r="242" spans="1:5" ht="15.75">
      <c r="A242" s="3"/>
      <c r="B242" s="65"/>
      <c r="C242" s="69"/>
      <c r="D242" s="69"/>
      <c r="E242" s="65"/>
    </row>
    <row r="243" spans="1:5" ht="15.75">
      <c r="A243" s="3"/>
      <c r="B243" s="66"/>
      <c r="C243" s="69"/>
      <c r="D243" s="69"/>
      <c r="E243" s="66"/>
    </row>
    <row r="244" spans="1:5" ht="15.75">
      <c r="A244" s="3"/>
      <c r="B244" s="65"/>
      <c r="C244" s="69"/>
      <c r="D244" s="69"/>
      <c r="E244" s="65"/>
    </row>
    <row r="245" spans="1:5" ht="15.75">
      <c r="A245" s="3"/>
      <c r="B245" s="66"/>
      <c r="C245" s="69"/>
      <c r="D245" s="69"/>
      <c r="E245" s="66"/>
    </row>
    <row r="246" spans="1:5" ht="15.75">
      <c r="A246" s="3"/>
      <c r="B246" s="66"/>
      <c r="C246" s="69"/>
      <c r="D246" s="69"/>
      <c r="E246" s="66"/>
    </row>
    <row r="247" spans="1:5" ht="15.75">
      <c r="A247" s="3"/>
      <c r="B247" s="66"/>
      <c r="C247" s="69"/>
      <c r="D247" s="69"/>
      <c r="E247" s="66"/>
    </row>
    <row r="248" spans="1:5" ht="15.75">
      <c r="A248" s="3"/>
      <c r="B248" s="65"/>
      <c r="C248" s="69"/>
      <c r="D248" s="69"/>
      <c r="E248" s="65"/>
    </row>
    <row r="249" spans="1:5" ht="15.75">
      <c r="A249" s="3"/>
      <c r="B249" s="66"/>
      <c r="C249" s="69"/>
      <c r="D249" s="69"/>
      <c r="E249" s="66"/>
    </row>
    <row r="250" spans="1:5" ht="15.75">
      <c r="A250" s="3"/>
      <c r="B250" s="66"/>
      <c r="C250" s="69"/>
      <c r="D250" s="69"/>
      <c r="E250" s="66"/>
    </row>
    <row r="251" spans="1:5" ht="15.75">
      <c r="A251" s="3"/>
      <c r="B251" s="65"/>
      <c r="C251" s="69"/>
      <c r="D251" s="69"/>
      <c r="E251" s="65"/>
    </row>
    <row r="252" spans="1:5" ht="15.75">
      <c r="A252" s="3"/>
      <c r="B252" s="65"/>
      <c r="C252" s="69"/>
      <c r="D252" s="69"/>
      <c r="E252" s="65"/>
    </row>
    <row r="253" spans="1:5" ht="15.75">
      <c r="A253" s="3"/>
      <c r="B253" s="65"/>
      <c r="C253" s="69"/>
      <c r="D253" s="69"/>
      <c r="E253" s="65"/>
    </row>
    <row r="254" spans="1:5" ht="15.75">
      <c r="A254" s="3"/>
      <c r="B254" s="65"/>
      <c r="C254" s="69"/>
      <c r="D254" s="69"/>
      <c r="E254" s="65"/>
    </row>
    <row r="255" spans="1:5" ht="15.75">
      <c r="A255" s="3"/>
      <c r="B255" s="65"/>
      <c r="C255" s="69"/>
      <c r="D255" s="69"/>
      <c r="E255" s="65"/>
    </row>
    <row r="256" spans="1:5" ht="15.75">
      <c r="A256" s="3"/>
      <c r="B256" s="65"/>
      <c r="C256" s="69"/>
      <c r="D256" s="69"/>
      <c r="E256" s="65"/>
    </row>
    <row r="257" spans="1:5" ht="15.75">
      <c r="A257" s="3"/>
      <c r="B257" s="65"/>
      <c r="C257" s="69"/>
      <c r="D257" s="69"/>
      <c r="E257" s="65"/>
    </row>
    <row r="258" spans="1:5" ht="15.75">
      <c r="A258" s="3"/>
      <c r="B258" s="65"/>
      <c r="C258" s="69"/>
      <c r="D258" s="69"/>
      <c r="E258" s="65"/>
    </row>
    <row r="259" spans="1:5" ht="15.75">
      <c r="A259" s="3"/>
      <c r="B259" s="65"/>
      <c r="C259" s="69"/>
      <c r="D259" s="69"/>
      <c r="E259" s="65"/>
    </row>
    <row r="260" spans="1:5" ht="15.75">
      <c r="A260" s="3"/>
      <c r="B260" s="65"/>
      <c r="C260" s="69"/>
      <c r="D260" s="69"/>
      <c r="E260" s="65"/>
    </row>
    <row r="261" spans="1:5" ht="15.75">
      <c r="A261" s="3"/>
      <c r="B261" s="65"/>
      <c r="C261" s="69"/>
      <c r="D261" s="69"/>
      <c r="E261" s="65"/>
    </row>
    <row r="262" spans="1:5" ht="15.75">
      <c r="A262" s="3"/>
      <c r="B262" s="65"/>
      <c r="C262" s="69"/>
      <c r="D262" s="69"/>
      <c r="E262" s="65"/>
    </row>
    <row r="263" spans="1:5" ht="15.75">
      <c r="A263" s="3"/>
      <c r="B263" s="65"/>
      <c r="C263" s="69"/>
      <c r="D263" s="69"/>
      <c r="E263" s="65"/>
    </row>
    <row r="264" spans="1:5" ht="15.75">
      <c r="A264" s="3"/>
      <c r="B264" s="65"/>
      <c r="C264" s="69"/>
      <c r="D264" s="69"/>
      <c r="E264" s="65"/>
    </row>
    <row r="265" spans="1:5" ht="15.75">
      <c r="A265" s="3"/>
      <c r="B265" s="65"/>
      <c r="C265" s="69"/>
      <c r="D265" s="69"/>
      <c r="E265" s="65"/>
    </row>
    <row r="266" spans="1:5" ht="15.75">
      <c r="A266" s="3"/>
      <c r="B266" s="65"/>
      <c r="C266" s="69"/>
      <c r="D266" s="69"/>
      <c r="E266" s="65"/>
    </row>
    <row r="267" spans="1:5" ht="15.75">
      <c r="A267" s="3"/>
      <c r="B267" s="65"/>
      <c r="C267" s="69"/>
      <c r="D267" s="69"/>
      <c r="E267" s="65"/>
    </row>
    <row r="268" spans="1:5" ht="15.75">
      <c r="A268" s="3"/>
      <c r="B268" s="65"/>
      <c r="C268" s="69"/>
      <c r="D268" s="69"/>
      <c r="E268" s="65"/>
    </row>
    <row r="269" spans="1:5" ht="15.75">
      <c r="A269" s="3"/>
      <c r="B269" s="65"/>
      <c r="C269" s="69"/>
      <c r="D269" s="69"/>
      <c r="E269" s="65"/>
    </row>
    <row r="270" spans="1:5" ht="15.75">
      <c r="A270" s="3"/>
      <c r="B270" s="65"/>
      <c r="C270" s="69"/>
      <c r="D270" s="69"/>
      <c r="E270" s="65"/>
    </row>
    <row r="271" spans="1:5" ht="15.75">
      <c r="A271" s="3"/>
      <c r="B271" s="65"/>
      <c r="C271" s="69"/>
      <c r="D271" s="69"/>
      <c r="E271" s="65"/>
    </row>
    <row r="272" spans="1:5" ht="15.75">
      <c r="A272" s="3"/>
      <c r="B272" s="65"/>
      <c r="C272" s="69"/>
      <c r="D272" s="69"/>
      <c r="E272" s="65"/>
    </row>
    <row r="273" spans="1:5" ht="15.75">
      <c r="A273" s="3"/>
      <c r="B273" s="65"/>
      <c r="C273" s="69"/>
      <c r="D273" s="69"/>
      <c r="E273" s="65"/>
    </row>
    <row r="274" spans="1:5" ht="15.75">
      <c r="A274" s="3"/>
      <c r="B274" s="65"/>
      <c r="C274" s="69"/>
      <c r="D274" s="69"/>
      <c r="E274" s="65"/>
    </row>
    <row r="275" spans="1:5" ht="15.75">
      <c r="A275" s="3"/>
      <c r="B275" s="65"/>
      <c r="C275" s="69"/>
      <c r="D275" s="69"/>
      <c r="E275" s="65"/>
    </row>
    <row r="276" spans="1:5" ht="15.75">
      <c r="A276" s="3"/>
      <c r="B276" s="65"/>
      <c r="C276" s="69"/>
      <c r="D276" s="69"/>
      <c r="E276" s="65"/>
    </row>
    <row r="277" spans="1:5" ht="15.75">
      <c r="A277" s="3"/>
      <c r="B277" s="65"/>
      <c r="C277" s="69"/>
      <c r="D277" s="69"/>
      <c r="E277" s="65"/>
    </row>
    <row r="278" spans="1:5" ht="15.75">
      <c r="A278" s="3"/>
      <c r="B278" s="65"/>
      <c r="C278" s="69"/>
      <c r="D278" s="69"/>
      <c r="E278" s="65"/>
    </row>
    <row r="279" spans="1:5" ht="15.75">
      <c r="A279" s="3"/>
      <c r="B279" s="65"/>
      <c r="C279" s="69"/>
      <c r="D279" s="69"/>
      <c r="E279" s="65"/>
    </row>
    <row r="280" spans="1:5" ht="15.75">
      <c r="A280" s="3"/>
      <c r="B280" s="65"/>
      <c r="C280" s="69"/>
      <c r="D280" s="69"/>
      <c r="E280" s="65"/>
    </row>
    <row r="281" spans="1:5" ht="15.75">
      <c r="A281" s="3"/>
      <c r="B281" s="65"/>
      <c r="C281" s="69"/>
      <c r="D281" s="69"/>
      <c r="E281" s="65"/>
    </row>
    <row r="282" spans="1:5" ht="15.75">
      <c r="A282" s="3"/>
      <c r="B282" s="65"/>
      <c r="C282" s="69"/>
      <c r="D282" s="69"/>
      <c r="E282" s="65"/>
    </row>
    <row r="283" spans="1:5" ht="15.75">
      <c r="A283" s="3"/>
      <c r="B283" s="65"/>
      <c r="C283" s="69"/>
      <c r="D283" s="69"/>
      <c r="E283" s="65"/>
    </row>
    <row r="284" spans="1:5" ht="15.75">
      <c r="A284" s="3"/>
      <c r="B284" s="65"/>
      <c r="C284" s="69"/>
      <c r="D284" s="69"/>
      <c r="E284" s="65"/>
    </row>
    <row r="285" spans="1:5" ht="15.75">
      <c r="A285" s="3"/>
      <c r="B285" s="65"/>
      <c r="C285" s="69"/>
      <c r="D285" s="69"/>
      <c r="E285" s="65"/>
    </row>
    <row r="286" spans="1:5" ht="15.75">
      <c r="A286" s="3"/>
      <c r="B286" s="65"/>
      <c r="C286" s="69"/>
      <c r="D286" s="69"/>
      <c r="E286" s="65"/>
    </row>
    <row r="287" spans="1:5" ht="15.75">
      <c r="A287" s="3"/>
      <c r="B287" s="65"/>
      <c r="C287" s="69"/>
      <c r="D287" s="69"/>
      <c r="E287" s="65"/>
    </row>
    <row r="288" spans="1:5" ht="15.75">
      <c r="A288" s="3"/>
      <c r="B288" s="65"/>
      <c r="C288" s="69"/>
      <c r="D288" s="69"/>
      <c r="E288" s="65"/>
    </row>
    <row r="289" spans="1:5" ht="15.75">
      <c r="A289" s="3"/>
      <c r="B289" s="65"/>
      <c r="C289" s="69"/>
      <c r="D289" s="69"/>
      <c r="E289" s="65"/>
    </row>
    <row r="290" spans="1:5" ht="15.75">
      <c r="A290" s="3"/>
      <c r="B290" s="65"/>
      <c r="C290" s="69"/>
      <c r="D290" s="69"/>
      <c r="E290" s="65"/>
    </row>
    <row r="291" spans="1:5" ht="15.75">
      <c r="A291" s="3"/>
      <c r="B291" s="65"/>
      <c r="C291" s="69"/>
      <c r="D291" s="69"/>
      <c r="E291" s="65"/>
    </row>
    <row r="292" spans="1:5" ht="15.75">
      <c r="A292" s="3"/>
      <c r="B292" s="65"/>
      <c r="C292" s="69"/>
      <c r="D292" s="69"/>
      <c r="E292" s="65"/>
    </row>
    <row r="293" spans="1:5" ht="15.75">
      <c r="A293" s="3"/>
      <c r="B293" s="65"/>
      <c r="C293" s="69"/>
      <c r="D293" s="69"/>
      <c r="E293" s="65"/>
    </row>
    <row r="294" spans="1:5" ht="15.75">
      <c r="A294" s="3"/>
      <c r="B294" s="65"/>
      <c r="C294" s="69"/>
      <c r="D294" s="69"/>
      <c r="E294" s="65"/>
    </row>
    <row r="295" spans="1:5" ht="15.75">
      <c r="A295" s="3"/>
      <c r="B295" s="65"/>
      <c r="C295" s="69"/>
      <c r="D295" s="69"/>
      <c r="E295" s="65"/>
    </row>
    <row r="296" spans="1:5" ht="15.75">
      <c r="A296" s="3"/>
      <c r="B296" s="65"/>
      <c r="C296" s="69"/>
      <c r="D296" s="69"/>
      <c r="E296" s="65"/>
    </row>
    <row r="297" spans="1:5" ht="15.75">
      <c r="A297" s="3"/>
      <c r="B297" s="65"/>
      <c r="C297" s="69"/>
      <c r="D297" s="69"/>
      <c r="E297" s="65"/>
    </row>
    <row r="298" spans="1:5" ht="15.75">
      <c r="A298" s="3"/>
      <c r="B298" s="65"/>
      <c r="C298" s="69"/>
      <c r="D298" s="69"/>
      <c r="E298" s="65"/>
    </row>
    <row r="299" spans="1:5" ht="15.75">
      <c r="A299" s="3"/>
      <c r="B299" s="65"/>
      <c r="C299" s="69"/>
      <c r="D299" s="69"/>
      <c r="E299" s="65"/>
    </row>
    <row r="300" spans="1:5" ht="15.75">
      <c r="A300" s="3"/>
      <c r="B300" s="65"/>
      <c r="C300" s="69"/>
      <c r="D300" s="69"/>
      <c r="E300" s="65"/>
    </row>
    <row r="301" spans="1:5" ht="15.75">
      <c r="A301" s="3"/>
      <c r="B301" s="65"/>
      <c r="C301" s="69"/>
      <c r="D301" s="69"/>
      <c r="E301" s="65"/>
    </row>
    <row r="302" spans="1:5" ht="15.75">
      <c r="A302" s="3"/>
      <c r="B302" s="65"/>
      <c r="C302" s="69"/>
      <c r="D302" s="69"/>
      <c r="E302" s="65"/>
    </row>
    <row r="303" spans="1:5" ht="15.75">
      <c r="A303" s="3"/>
      <c r="B303" s="65"/>
      <c r="C303" s="69"/>
      <c r="D303" s="69"/>
      <c r="E303" s="65"/>
    </row>
    <row r="304" spans="1:5" ht="15.75">
      <c r="A304" s="3"/>
      <c r="B304" s="65"/>
      <c r="C304" s="69"/>
      <c r="D304" s="69"/>
      <c r="E304" s="65"/>
    </row>
    <row r="305" spans="1:5" ht="15.75">
      <c r="A305" s="3"/>
      <c r="B305" s="65"/>
      <c r="C305" s="69"/>
      <c r="D305" s="69"/>
      <c r="E305" s="65"/>
    </row>
    <row r="306" spans="1:5" ht="15.75">
      <c r="A306" s="3"/>
      <c r="B306" s="65"/>
      <c r="C306" s="69"/>
      <c r="D306" s="69"/>
      <c r="E306" s="65"/>
    </row>
    <row r="307" spans="1:5" ht="15.75">
      <c r="A307" s="3"/>
      <c r="B307" s="65"/>
      <c r="C307" s="69"/>
      <c r="D307" s="69"/>
      <c r="E307" s="65"/>
    </row>
    <row r="308" spans="1:5" ht="15.75">
      <c r="A308" s="3"/>
      <c r="B308" s="65"/>
      <c r="C308" s="69"/>
      <c r="D308" s="69"/>
      <c r="E308" s="65"/>
    </row>
    <row r="309" spans="1:5" ht="15.75">
      <c r="A309" s="3"/>
      <c r="B309" s="65"/>
      <c r="C309" s="69"/>
      <c r="D309" s="69"/>
      <c r="E309" s="65"/>
    </row>
    <row r="310" spans="1:5" ht="15.75">
      <c r="A310" s="3"/>
      <c r="B310" s="65"/>
      <c r="C310" s="69"/>
      <c r="D310" s="69"/>
      <c r="E310" s="65"/>
    </row>
    <row r="311" spans="1:5" ht="15.75">
      <c r="A311" s="3"/>
      <c r="B311" s="65"/>
      <c r="C311" s="69"/>
      <c r="D311" s="69"/>
      <c r="E311" s="65"/>
    </row>
    <row r="312" spans="1:5" ht="15.75">
      <c r="A312" s="3"/>
      <c r="B312" s="65"/>
      <c r="C312" s="69"/>
      <c r="D312" s="69"/>
      <c r="E312" s="65"/>
    </row>
    <row r="313" spans="1:5" ht="15.75">
      <c r="A313" s="3"/>
      <c r="B313" s="65"/>
      <c r="C313" s="69"/>
      <c r="D313" s="69"/>
      <c r="E313" s="65"/>
    </row>
    <row r="314" spans="1:5" ht="15.75">
      <c r="A314" s="3"/>
      <c r="B314" s="65"/>
      <c r="C314" s="69"/>
      <c r="D314" s="69"/>
      <c r="E314" s="65"/>
    </row>
    <row r="315" spans="1:5" ht="15.75">
      <c r="A315" s="3"/>
      <c r="B315" s="65"/>
      <c r="C315" s="69"/>
      <c r="D315" s="69"/>
      <c r="E315" s="65"/>
    </row>
    <row r="316" spans="1:5" ht="15.75">
      <c r="A316" s="3"/>
      <c r="B316" s="65"/>
      <c r="C316" s="69"/>
      <c r="D316" s="69"/>
      <c r="E316" s="65"/>
    </row>
    <row r="317" spans="1:5" ht="15.75">
      <c r="A317" s="3"/>
      <c r="B317" s="65"/>
      <c r="C317" s="69"/>
      <c r="D317" s="69"/>
      <c r="E317" s="65"/>
    </row>
    <row r="318" spans="1:5" ht="15.75">
      <c r="A318" s="3"/>
      <c r="B318" s="65"/>
      <c r="C318" s="69"/>
      <c r="D318" s="69"/>
      <c r="E318" s="65"/>
    </row>
    <row r="319" spans="1:5" ht="15.75">
      <c r="A319" s="3"/>
      <c r="B319" s="65"/>
      <c r="C319" s="69"/>
      <c r="D319" s="69"/>
      <c r="E319" s="65"/>
    </row>
    <row r="320" spans="1:5" ht="15.75">
      <c r="A320" s="3"/>
      <c r="B320" s="65"/>
      <c r="C320" s="69"/>
      <c r="D320" s="69"/>
      <c r="E320" s="65"/>
    </row>
    <row r="321" spans="1:5" ht="15.75">
      <c r="A321" s="3"/>
      <c r="B321" s="65"/>
      <c r="C321" s="69"/>
      <c r="D321" s="69"/>
      <c r="E321" s="65"/>
    </row>
    <row r="322" spans="1:5" ht="15.75">
      <c r="A322" s="3"/>
      <c r="B322" s="65"/>
      <c r="C322" s="69"/>
      <c r="D322" s="69"/>
      <c r="E322" s="65"/>
    </row>
    <row r="323" spans="1:5" ht="15.75">
      <c r="A323" s="3"/>
      <c r="B323" s="65"/>
      <c r="C323" s="69"/>
      <c r="D323" s="69"/>
      <c r="E323" s="65"/>
    </row>
    <row r="324" spans="1:5" ht="15.75">
      <c r="A324" s="3"/>
      <c r="B324" s="65"/>
      <c r="C324" s="69"/>
      <c r="D324" s="69"/>
      <c r="E324" s="65"/>
    </row>
    <row r="325" spans="1:5" ht="15.75">
      <c r="A325" s="3"/>
      <c r="B325" s="65"/>
      <c r="C325" s="69"/>
      <c r="D325" s="69"/>
      <c r="E325" s="65"/>
    </row>
    <row r="326" spans="1:5" ht="15.75">
      <c r="A326" s="3"/>
      <c r="B326" s="65"/>
      <c r="C326" s="69"/>
      <c r="D326" s="69"/>
      <c r="E326" s="65"/>
    </row>
    <row r="327" spans="1:5" ht="15.75">
      <c r="A327" s="3"/>
      <c r="B327" s="65"/>
      <c r="C327" s="69"/>
      <c r="D327" s="69"/>
      <c r="E327" s="65"/>
    </row>
    <row r="328" spans="1:5" ht="15.75">
      <c r="A328" s="3"/>
      <c r="B328" s="65"/>
      <c r="C328" s="69"/>
      <c r="D328" s="69"/>
      <c r="E328" s="65"/>
    </row>
    <row r="329" spans="1:5" ht="15.75">
      <c r="A329" s="3"/>
      <c r="B329" s="65"/>
      <c r="C329" s="69"/>
      <c r="D329" s="69"/>
      <c r="E329" s="65"/>
    </row>
    <row r="330" spans="1:5" ht="15.75">
      <c r="A330" s="3"/>
      <c r="B330" s="65"/>
      <c r="C330" s="69"/>
      <c r="D330" s="69"/>
      <c r="E330" s="65"/>
    </row>
    <row r="331" spans="1:5" ht="15.75">
      <c r="A331" s="3"/>
      <c r="B331" s="65"/>
      <c r="C331" s="69"/>
      <c r="D331" s="69"/>
      <c r="E331" s="65"/>
    </row>
    <row r="332" spans="1:5" ht="15.75">
      <c r="A332" s="3"/>
      <c r="B332" s="65"/>
      <c r="C332" s="69"/>
      <c r="D332" s="69"/>
      <c r="E332" s="65"/>
    </row>
    <row r="333" spans="1:5" ht="15.75">
      <c r="A333" s="3"/>
      <c r="B333" s="65"/>
      <c r="C333" s="69"/>
      <c r="D333" s="69"/>
      <c r="E333" s="65"/>
    </row>
    <row r="334" spans="1:5" ht="15.75">
      <c r="A334" s="3"/>
      <c r="B334" s="65"/>
      <c r="C334" s="69"/>
      <c r="D334" s="69"/>
      <c r="E334" s="65"/>
    </row>
    <row r="335" spans="1:5" ht="15.75">
      <c r="A335" s="3"/>
      <c r="B335" s="65"/>
      <c r="C335" s="69"/>
      <c r="D335" s="69"/>
      <c r="E335" s="65"/>
    </row>
    <row r="336" spans="1:5" ht="15.75">
      <c r="A336" s="3"/>
      <c r="B336" s="65"/>
      <c r="C336" s="69"/>
      <c r="D336" s="69"/>
      <c r="E336" s="65"/>
    </row>
    <row r="337" spans="1:5" ht="15.75">
      <c r="A337" s="3"/>
      <c r="B337" s="65"/>
      <c r="C337" s="69"/>
      <c r="D337" s="69"/>
      <c r="E337" s="65"/>
    </row>
    <row r="338" spans="1:5" ht="15.75">
      <c r="A338" s="3"/>
      <c r="B338" s="65"/>
      <c r="C338" s="69"/>
      <c r="D338" s="69"/>
      <c r="E338" s="65"/>
    </row>
    <row r="339" spans="1:5" ht="15.75">
      <c r="A339" s="3"/>
      <c r="B339" s="65"/>
      <c r="C339" s="69"/>
      <c r="D339" s="69"/>
      <c r="E339" s="65"/>
    </row>
    <row r="340" spans="1:5" ht="15.75">
      <c r="A340" s="3"/>
      <c r="B340" s="65"/>
      <c r="C340" s="69"/>
      <c r="D340" s="69"/>
      <c r="E340" s="65"/>
    </row>
    <row r="341" spans="1:5" ht="15.75">
      <c r="A341" s="3"/>
      <c r="B341" s="65"/>
      <c r="C341" s="69"/>
      <c r="D341" s="69"/>
      <c r="E341" s="65"/>
    </row>
    <row r="342" spans="1:5" ht="15.75">
      <c r="A342" s="3"/>
      <c r="B342" s="65"/>
      <c r="C342" s="69"/>
      <c r="D342" s="69"/>
      <c r="E342" s="65"/>
    </row>
    <row r="343" spans="1:5" ht="15.75">
      <c r="A343" s="3"/>
      <c r="B343" s="65"/>
      <c r="C343" s="69"/>
      <c r="D343" s="69"/>
      <c r="E343" s="65"/>
    </row>
    <row r="344" spans="1:5" ht="15.75">
      <c r="A344" s="3"/>
      <c r="B344" s="65"/>
      <c r="C344" s="69"/>
      <c r="D344" s="69"/>
      <c r="E344" s="65"/>
    </row>
    <row r="345" spans="1:5" ht="15.75">
      <c r="A345" s="3"/>
      <c r="B345" s="65"/>
      <c r="C345" s="69"/>
      <c r="D345" s="69"/>
      <c r="E345" s="65"/>
    </row>
    <row r="346" spans="1:5" ht="15.75">
      <c r="A346" s="3"/>
      <c r="B346" s="65"/>
      <c r="C346" s="69"/>
      <c r="D346" s="69"/>
      <c r="E346" s="65"/>
    </row>
    <row r="347" spans="1:5" ht="15.75">
      <c r="A347" s="3"/>
      <c r="B347" s="65"/>
      <c r="C347" s="69"/>
      <c r="D347" s="69"/>
      <c r="E347" s="65"/>
    </row>
    <row r="348" spans="1:5" ht="15.75">
      <c r="A348" s="3"/>
      <c r="B348" s="65"/>
      <c r="C348" s="69"/>
      <c r="D348" s="69"/>
      <c r="E348" s="65"/>
    </row>
    <row r="349" spans="1:5" ht="15.75">
      <c r="A349" s="3"/>
      <c r="B349" s="65"/>
      <c r="C349" s="69"/>
      <c r="D349" s="69"/>
      <c r="E349" s="65"/>
    </row>
    <row r="350" spans="1:5" ht="15.75">
      <c r="A350" s="3"/>
      <c r="B350" s="65"/>
      <c r="C350" s="69"/>
      <c r="D350" s="69"/>
      <c r="E350" s="65"/>
    </row>
    <row r="351" spans="1:5" ht="15.75">
      <c r="A351" s="3"/>
      <c r="B351" s="65"/>
      <c r="C351" s="69"/>
      <c r="D351" s="69"/>
      <c r="E351" s="65"/>
    </row>
    <row r="352" spans="1:5" ht="15.75">
      <c r="A352" s="3"/>
      <c r="B352" s="65"/>
      <c r="C352" s="69"/>
      <c r="D352" s="69"/>
      <c r="E352" s="65"/>
    </row>
    <row r="353" spans="1:5" ht="15.75">
      <c r="A353" s="3"/>
      <c r="B353" s="65"/>
      <c r="C353" s="69"/>
      <c r="D353" s="69"/>
      <c r="E353" s="65"/>
    </row>
    <row r="354" spans="1:5" ht="15.75">
      <c r="A354" s="3"/>
      <c r="B354" s="65"/>
      <c r="C354" s="69"/>
      <c r="D354" s="69"/>
      <c r="E354" s="65"/>
    </row>
    <row r="355" spans="1:5" ht="15.75">
      <c r="A355" s="3"/>
      <c r="B355" s="65"/>
      <c r="C355" s="69"/>
      <c r="D355" s="69"/>
      <c r="E355" s="65"/>
    </row>
    <row r="356" spans="1:5" ht="15.75">
      <c r="A356" s="3"/>
      <c r="B356" s="65"/>
      <c r="C356" s="69"/>
      <c r="D356" s="69"/>
      <c r="E356" s="65"/>
    </row>
    <row r="357" spans="1:5" ht="15.75">
      <c r="A357" s="3"/>
      <c r="B357" s="65"/>
      <c r="C357" s="69"/>
      <c r="D357" s="69"/>
      <c r="E357" s="65"/>
    </row>
    <row r="358" spans="1:5" ht="15.75">
      <c r="A358" s="3"/>
      <c r="B358" s="65"/>
      <c r="C358" s="69"/>
      <c r="D358" s="69"/>
      <c r="E358" s="65"/>
    </row>
    <row r="359" spans="1:5" ht="15.75">
      <c r="A359" s="3"/>
      <c r="B359" s="65"/>
      <c r="C359" s="69"/>
      <c r="D359" s="69"/>
      <c r="E359" s="65"/>
    </row>
    <row r="360" spans="1:5" ht="15.75">
      <c r="A360" s="3"/>
      <c r="B360" s="65"/>
      <c r="C360" s="69"/>
      <c r="D360" s="69"/>
      <c r="E360" s="65"/>
    </row>
    <row r="361" spans="1:5" ht="15.75">
      <c r="A361" s="3"/>
      <c r="B361" s="65"/>
      <c r="C361" s="69"/>
      <c r="D361" s="69"/>
      <c r="E361" s="65"/>
    </row>
    <row r="362" spans="1:5" ht="15.75">
      <c r="A362" s="3"/>
      <c r="B362" s="65"/>
      <c r="C362" s="69"/>
      <c r="D362" s="69"/>
      <c r="E362" s="65"/>
    </row>
    <row r="363" spans="1:5" ht="15.75">
      <c r="A363" s="3"/>
      <c r="B363" s="65"/>
      <c r="C363" s="69"/>
      <c r="D363" s="69"/>
      <c r="E363" s="65"/>
    </row>
    <row r="364" spans="1:5" ht="15.75">
      <c r="A364" s="3"/>
      <c r="B364" s="65"/>
      <c r="C364" s="69"/>
      <c r="D364" s="69"/>
      <c r="E364" s="65"/>
    </row>
    <row r="365" spans="1:5" ht="15.75">
      <c r="A365" s="3"/>
      <c r="B365" s="65"/>
      <c r="C365" s="69"/>
      <c r="D365" s="69"/>
      <c r="E365" s="65"/>
    </row>
    <row r="366" spans="1:5" ht="15.75">
      <c r="A366" s="3"/>
      <c r="B366" s="65"/>
      <c r="C366" s="69"/>
      <c r="D366" s="69"/>
      <c r="E366" s="65"/>
    </row>
    <row r="367" spans="1:5" ht="15.75">
      <c r="A367" s="3"/>
      <c r="B367" s="65"/>
      <c r="C367" s="69"/>
      <c r="D367" s="69"/>
      <c r="E367" s="65"/>
    </row>
    <row r="368" spans="1:5" ht="15.75">
      <c r="A368" s="3"/>
      <c r="B368" s="65"/>
      <c r="C368" s="69"/>
      <c r="D368" s="69"/>
      <c r="E368" s="65"/>
    </row>
    <row r="369" spans="1:5" ht="15.75">
      <c r="A369" s="3"/>
      <c r="B369" s="65"/>
      <c r="C369" s="69"/>
      <c r="D369" s="69"/>
      <c r="E369" s="65"/>
    </row>
    <row r="370" spans="1:5" ht="15.75">
      <c r="A370" s="3"/>
      <c r="B370" s="65"/>
      <c r="C370" s="69"/>
      <c r="D370" s="69"/>
      <c r="E370" s="65"/>
    </row>
    <row r="371" spans="1:5" ht="15.75">
      <c r="A371" s="3"/>
      <c r="B371" s="65"/>
      <c r="C371" s="69"/>
      <c r="D371" s="69"/>
      <c r="E371" s="65"/>
    </row>
    <row r="372" spans="1:5" ht="15.75">
      <c r="A372" s="3"/>
      <c r="B372" s="65"/>
      <c r="C372" s="69"/>
      <c r="D372" s="69"/>
      <c r="E372" s="65"/>
    </row>
    <row r="373" spans="1:5" ht="15.75">
      <c r="A373" s="3"/>
      <c r="B373" s="65"/>
      <c r="C373" s="69"/>
      <c r="D373" s="69"/>
      <c r="E373" s="65"/>
    </row>
    <row r="374" spans="1:5" ht="15.75">
      <c r="A374" s="3"/>
      <c r="B374" s="65"/>
      <c r="C374" s="69"/>
      <c r="D374" s="69"/>
      <c r="E374" s="65"/>
    </row>
    <row r="375" spans="1:5" ht="15.75">
      <c r="A375" s="3"/>
      <c r="B375" s="65"/>
      <c r="C375" s="69"/>
      <c r="D375" s="69"/>
      <c r="E375" s="65"/>
    </row>
    <row r="376" spans="1:5" ht="15.75">
      <c r="A376" s="3"/>
      <c r="B376" s="65"/>
      <c r="C376" s="69"/>
      <c r="D376" s="69"/>
      <c r="E376" s="65"/>
    </row>
    <row r="377" spans="1:5" ht="15.75">
      <c r="A377" s="3"/>
      <c r="B377" s="65"/>
      <c r="C377" s="69"/>
      <c r="D377" s="69"/>
      <c r="E377" s="65"/>
    </row>
    <row r="378" spans="1:5" ht="15.75">
      <c r="A378" s="3"/>
      <c r="B378" s="65"/>
      <c r="C378" s="69"/>
      <c r="D378" s="69"/>
      <c r="E378" s="65"/>
    </row>
    <row r="379" spans="1:5" ht="15.75">
      <c r="A379" s="3"/>
      <c r="B379" s="65"/>
      <c r="C379" s="69"/>
      <c r="D379" s="69"/>
      <c r="E379" s="65"/>
    </row>
    <row r="380" spans="1:5" ht="15.75">
      <c r="A380" s="3"/>
      <c r="B380" s="65"/>
      <c r="C380" s="69"/>
      <c r="D380" s="69"/>
      <c r="E380" s="65"/>
    </row>
    <row r="381" spans="1:5" ht="15.75">
      <c r="A381" s="3"/>
      <c r="B381" s="65"/>
      <c r="C381" s="69"/>
      <c r="D381" s="69"/>
      <c r="E381" s="65"/>
    </row>
    <row r="382" spans="1:5" ht="15.75">
      <c r="A382" s="3"/>
      <c r="B382" s="65"/>
      <c r="C382" s="69"/>
      <c r="D382" s="69"/>
      <c r="E382" s="65"/>
    </row>
    <row r="383" spans="1:5" ht="15.75">
      <c r="A383" s="3"/>
      <c r="B383" s="65"/>
      <c r="C383" s="69"/>
      <c r="D383" s="69"/>
      <c r="E383" s="65"/>
    </row>
    <row r="384" spans="1:5" ht="15.75">
      <c r="A384" s="3"/>
      <c r="B384" s="65"/>
      <c r="C384" s="69"/>
      <c r="D384" s="69"/>
      <c r="E384" s="65"/>
    </row>
    <row r="385" spans="1:5" ht="15.75">
      <c r="A385" s="3"/>
      <c r="B385" s="65"/>
      <c r="C385" s="69"/>
      <c r="D385" s="69"/>
      <c r="E385" s="65"/>
    </row>
    <row r="386" spans="1:5" ht="15.75">
      <c r="A386" s="3"/>
      <c r="B386" s="65"/>
      <c r="C386" s="69"/>
      <c r="D386" s="69"/>
      <c r="E386" s="65"/>
    </row>
    <row r="387" spans="1:5" ht="15.75">
      <c r="A387" s="3"/>
      <c r="B387" s="65"/>
      <c r="C387" s="69"/>
      <c r="D387" s="69"/>
      <c r="E387" s="65"/>
    </row>
    <row r="388" spans="1:5" ht="15.75">
      <c r="A388" s="3"/>
      <c r="B388" s="65"/>
      <c r="C388" s="69"/>
      <c r="D388" s="69"/>
      <c r="E388" s="65"/>
    </row>
    <row r="389" spans="1:5" ht="15.75">
      <c r="A389" s="3"/>
      <c r="B389" s="65"/>
      <c r="C389" s="69"/>
      <c r="D389" s="69"/>
      <c r="E389" s="65"/>
    </row>
    <row r="390" spans="1:5" ht="15.75">
      <c r="A390" s="3"/>
      <c r="B390" s="65"/>
      <c r="C390" s="69"/>
      <c r="D390" s="69"/>
      <c r="E390" s="65"/>
    </row>
    <row r="391" spans="1:5" ht="15.75">
      <c r="A391" s="3"/>
      <c r="B391" s="65"/>
      <c r="C391" s="69"/>
      <c r="D391" s="69"/>
      <c r="E391" s="65"/>
    </row>
    <row r="392" spans="1:5" ht="15.75">
      <c r="A392" s="3"/>
      <c r="B392" s="65"/>
      <c r="C392" s="69"/>
      <c r="D392" s="69"/>
      <c r="E392" s="65"/>
    </row>
    <row r="393" spans="1:5" ht="15.75">
      <c r="A393" s="3"/>
      <c r="B393" s="65"/>
      <c r="C393" s="69"/>
      <c r="D393" s="69"/>
      <c r="E393" s="65"/>
    </row>
    <row r="394" spans="1:5" ht="15.75">
      <c r="A394" s="3"/>
      <c r="B394" s="65"/>
      <c r="C394" s="69"/>
      <c r="D394" s="69"/>
      <c r="E394" s="65"/>
    </row>
    <row r="395" spans="1:5" ht="15.75">
      <c r="A395" s="3"/>
      <c r="B395" s="65"/>
      <c r="C395" s="69"/>
      <c r="D395" s="69"/>
      <c r="E395" s="65"/>
    </row>
    <row r="396" spans="1:5" ht="15.75">
      <c r="A396" s="3"/>
      <c r="B396" s="65"/>
      <c r="C396" s="69"/>
      <c r="D396" s="69"/>
      <c r="E396" s="65"/>
    </row>
    <row r="397" spans="1:5" ht="15.75">
      <c r="A397" s="3"/>
      <c r="B397" s="65"/>
      <c r="C397" s="69"/>
      <c r="D397" s="69"/>
      <c r="E397" s="65"/>
    </row>
    <row r="398" spans="1:5" ht="15.75">
      <c r="A398" s="3"/>
      <c r="B398" s="65"/>
      <c r="C398" s="69"/>
      <c r="D398" s="69"/>
      <c r="E398" s="65"/>
    </row>
    <row r="399" spans="1:5" ht="15.75">
      <c r="A399" s="3"/>
      <c r="B399" s="65"/>
      <c r="C399" s="69"/>
      <c r="D399" s="69"/>
      <c r="E399" s="65"/>
    </row>
    <row r="400" spans="1:5" ht="15.75">
      <c r="A400" s="3"/>
      <c r="B400" s="65"/>
      <c r="C400" s="69"/>
      <c r="D400" s="69"/>
      <c r="E400" s="65"/>
    </row>
    <row r="401" spans="1:5" ht="15.75">
      <c r="A401" s="3"/>
      <c r="B401" s="65"/>
      <c r="C401" s="69"/>
      <c r="D401" s="69"/>
      <c r="E401" s="65"/>
    </row>
    <row r="402" spans="1:5" ht="15.75">
      <c r="A402" s="3"/>
      <c r="B402" s="65"/>
      <c r="C402" s="69"/>
      <c r="D402" s="69"/>
      <c r="E402" s="65"/>
    </row>
    <row r="403" spans="1:5" ht="15.75">
      <c r="A403" s="3"/>
      <c r="B403" s="65"/>
      <c r="C403" s="69"/>
      <c r="D403" s="69"/>
      <c r="E403" s="65"/>
    </row>
    <row r="404" spans="1:5" ht="15.75">
      <c r="A404" s="3"/>
      <c r="B404" s="65"/>
      <c r="C404" s="69"/>
      <c r="D404" s="69"/>
      <c r="E404" s="65"/>
    </row>
    <row r="405" spans="1:5" ht="15.75">
      <c r="A405" s="3"/>
      <c r="B405" s="65"/>
      <c r="C405" s="69"/>
      <c r="D405" s="69"/>
      <c r="E405" s="65"/>
    </row>
    <row r="406" spans="1:5" ht="15.75">
      <c r="A406" s="3"/>
      <c r="B406" s="65"/>
      <c r="C406" s="69"/>
      <c r="D406" s="69"/>
      <c r="E406" s="65"/>
    </row>
    <row r="407" spans="1:5" ht="15.75">
      <c r="A407" s="3"/>
      <c r="B407" s="65"/>
      <c r="C407" s="69"/>
      <c r="D407" s="69"/>
      <c r="E407" s="65"/>
    </row>
    <row r="408" spans="1:5" ht="15.75">
      <c r="A408" s="3"/>
      <c r="B408" s="65"/>
      <c r="C408" s="69"/>
      <c r="D408" s="69"/>
      <c r="E408" s="65"/>
    </row>
    <row r="409" spans="1:5" ht="15.75">
      <c r="A409" s="3"/>
      <c r="B409" s="65"/>
      <c r="C409" s="69"/>
      <c r="D409" s="69"/>
      <c r="E409" s="65"/>
    </row>
    <row r="410" spans="1:5" ht="15.75">
      <c r="A410" s="3"/>
      <c r="B410" s="65"/>
      <c r="C410" s="69"/>
      <c r="D410" s="69"/>
      <c r="E410" s="65"/>
    </row>
    <row r="411" spans="1:5" ht="15.75">
      <c r="A411" s="3"/>
      <c r="B411" s="65"/>
      <c r="C411" s="69"/>
      <c r="D411" s="69"/>
      <c r="E411" s="65"/>
    </row>
    <row r="412" spans="1:5" ht="15.75">
      <c r="A412" s="3"/>
      <c r="B412" s="65"/>
      <c r="C412" s="69"/>
      <c r="D412" s="69"/>
      <c r="E412" s="65"/>
    </row>
    <row r="413" spans="1:5" ht="15.75">
      <c r="A413" s="3"/>
      <c r="B413" s="65"/>
      <c r="C413" s="69"/>
      <c r="D413" s="69"/>
      <c r="E413" s="65"/>
    </row>
    <row r="414" spans="1:5" ht="15.75">
      <c r="A414" s="3"/>
      <c r="B414" s="65"/>
      <c r="C414" s="69"/>
      <c r="D414" s="69"/>
      <c r="E414" s="65"/>
    </row>
    <row r="415" spans="1:5" ht="15.75">
      <c r="A415" s="3"/>
      <c r="B415" s="65"/>
      <c r="C415" s="69"/>
      <c r="D415" s="69"/>
      <c r="E415" s="65"/>
    </row>
    <row r="416" spans="1:5" ht="15.75">
      <c r="A416" s="3"/>
      <c r="B416" s="65"/>
      <c r="C416" s="69"/>
      <c r="D416" s="69"/>
      <c r="E416" s="65"/>
    </row>
    <row r="417" spans="1:5" ht="15.75">
      <c r="A417" s="3"/>
      <c r="B417" s="65"/>
      <c r="C417" s="69"/>
      <c r="D417" s="69"/>
      <c r="E417" s="65"/>
    </row>
    <row r="418" spans="1:5" ht="15.75">
      <c r="A418" s="3"/>
      <c r="B418" s="65"/>
      <c r="C418" s="69"/>
      <c r="D418" s="69"/>
      <c r="E418" s="65"/>
    </row>
    <row r="419" spans="1:5" ht="15.75">
      <c r="A419" s="3"/>
      <c r="B419" s="65"/>
      <c r="C419" s="69"/>
      <c r="D419" s="69"/>
      <c r="E419" s="65"/>
    </row>
    <row r="420" spans="1:5" ht="15.75">
      <c r="A420" s="3"/>
      <c r="B420" s="65"/>
      <c r="C420" s="69"/>
      <c r="D420" s="69"/>
      <c r="E420" s="65"/>
    </row>
    <row r="421" spans="1:5" ht="15.75">
      <c r="A421" s="3"/>
      <c r="B421" s="65"/>
      <c r="C421" s="69"/>
      <c r="D421" s="69"/>
      <c r="E421" s="65"/>
    </row>
    <row r="422" spans="1:5" ht="15.75">
      <c r="A422" s="3"/>
      <c r="B422" s="65"/>
      <c r="C422" s="69"/>
      <c r="D422" s="69"/>
      <c r="E422" s="65"/>
    </row>
    <row r="423" spans="1:5" ht="15.75">
      <c r="A423" s="3"/>
      <c r="B423" s="65"/>
      <c r="C423" s="69"/>
      <c r="D423" s="69"/>
      <c r="E423" s="65"/>
    </row>
    <row r="424" spans="1:5" ht="15.75">
      <c r="A424" s="3"/>
      <c r="B424" s="65"/>
      <c r="C424" s="69"/>
      <c r="D424" s="69"/>
      <c r="E424" s="65"/>
    </row>
    <row r="425" spans="1:5" ht="15.75">
      <c r="A425" s="3"/>
      <c r="B425" s="65"/>
      <c r="C425" s="69"/>
      <c r="D425" s="69"/>
      <c r="E425" s="65"/>
    </row>
    <row r="426" spans="1:5" ht="15.75">
      <c r="A426" s="3"/>
      <c r="B426" s="65"/>
      <c r="C426" s="69"/>
      <c r="D426" s="69"/>
      <c r="E426" s="65"/>
    </row>
    <row r="427" spans="1:5" ht="15.75">
      <c r="A427" s="3"/>
      <c r="B427" s="65"/>
      <c r="C427" s="69"/>
      <c r="D427" s="69"/>
      <c r="E427" s="65"/>
    </row>
    <row r="428" spans="1:5" ht="15.75">
      <c r="A428" s="3"/>
      <c r="B428" s="65"/>
      <c r="C428" s="69"/>
      <c r="D428" s="69"/>
      <c r="E428" s="65"/>
    </row>
    <row r="429" spans="1:5" ht="15.75">
      <c r="A429" s="3"/>
      <c r="B429" s="65"/>
      <c r="C429" s="69"/>
      <c r="D429" s="69"/>
      <c r="E429" s="65"/>
    </row>
    <row r="430" spans="1:5" ht="15.75">
      <c r="A430" s="3"/>
      <c r="B430" s="65"/>
      <c r="C430" s="69"/>
      <c r="D430" s="69"/>
      <c r="E430" s="65"/>
    </row>
    <row r="431" spans="1:5" ht="15.75">
      <c r="A431" s="3"/>
      <c r="B431" s="65"/>
      <c r="C431" s="69"/>
      <c r="D431" s="69"/>
      <c r="E431" s="65"/>
    </row>
    <row r="432" spans="1:5" ht="15.75">
      <c r="A432" s="3"/>
      <c r="B432" s="65"/>
      <c r="C432" s="69"/>
      <c r="D432" s="69"/>
      <c r="E432" s="65"/>
    </row>
    <row r="433" spans="1:5" ht="15.75">
      <c r="A433" s="3"/>
      <c r="B433" s="65"/>
      <c r="C433" s="69"/>
      <c r="D433" s="69"/>
      <c r="E433" s="65"/>
    </row>
    <row r="434" spans="1:5" ht="15.75">
      <c r="A434" s="3"/>
      <c r="B434" s="65"/>
      <c r="C434" s="69"/>
      <c r="D434" s="69"/>
      <c r="E434" s="65"/>
    </row>
    <row r="435" spans="1:5" ht="15.75">
      <c r="A435" s="3"/>
      <c r="B435" s="65"/>
      <c r="C435" s="69"/>
      <c r="D435" s="69"/>
      <c r="E435" s="65"/>
    </row>
    <row r="436" spans="1:5" ht="15.75">
      <c r="A436" s="3"/>
      <c r="B436" s="65"/>
      <c r="C436" s="69"/>
      <c r="D436" s="69"/>
      <c r="E436" s="65"/>
    </row>
    <row r="437" spans="1:5" ht="15.75">
      <c r="A437" s="3"/>
      <c r="B437" s="65"/>
      <c r="C437" s="69"/>
      <c r="D437" s="69"/>
      <c r="E437" s="65"/>
    </row>
    <row r="438" spans="1:5" ht="15.75">
      <c r="A438" s="3"/>
      <c r="B438" s="65"/>
      <c r="C438" s="69"/>
      <c r="D438" s="69"/>
      <c r="E438" s="65"/>
    </row>
    <row r="439" spans="1:5" ht="15.75">
      <c r="A439" s="3"/>
      <c r="B439" s="65"/>
      <c r="C439" s="69"/>
      <c r="D439" s="69"/>
      <c r="E439" s="65"/>
    </row>
    <row r="440" spans="1:5" ht="15.75">
      <c r="A440" s="3"/>
      <c r="B440" s="65"/>
      <c r="C440" s="69"/>
      <c r="D440" s="69"/>
      <c r="E440" s="65"/>
    </row>
    <row r="441" spans="1:5" ht="15.75">
      <c r="A441" s="3"/>
      <c r="B441" s="65"/>
      <c r="C441" s="69"/>
      <c r="D441" s="69"/>
      <c r="E441" s="65"/>
    </row>
    <row r="442" spans="1:5" ht="15.75">
      <c r="A442" s="3"/>
      <c r="B442" s="65"/>
      <c r="C442" s="69"/>
      <c r="D442" s="69"/>
      <c r="E442" s="65"/>
    </row>
    <row r="443" spans="1:5" ht="15.75">
      <c r="A443" s="3"/>
      <c r="B443" s="65"/>
      <c r="C443" s="69"/>
      <c r="D443" s="69"/>
      <c r="E443" s="65"/>
    </row>
    <row r="444" spans="1:5" ht="15.75">
      <c r="A444" s="3"/>
      <c r="B444" s="65"/>
      <c r="C444" s="69"/>
      <c r="D444" s="69"/>
      <c r="E444" s="65"/>
    </row>
    <row r="445" spans="1:5" ht="15.75">
      <c r="A445" s="3"/>
      <c r="B445" s="65"/>
      <c r="C445" s="69"/>
      <c r="D445" s="69"/>
      <c r="E445" s="65"/>
    </row>
    <row r="446" spans="1:5" ht="15.75">
      <c r="A446" s="3"/>
      <c r="B446" s="65"/>
      <c r="C446" s="69"/>
      <c r="D446" s="69"/>
      <c r="E446" s="65"/>
    </row>
    <row r="447" spans="1:5" ht="15.75">
      <c r="A447" s="3"/>
      <c r="B447" s="65"/>
      <c r="C447" s="69"/>
      <c r="D447" s="69"/>
      <c r="E447" s="65"/>
    </row>
    <row r="448" spans="1:5" ht="15.75">
      <c r="A448" s="3"/>
      <c r="B448" s="65"/>
      <c r="C448" s="69"/>
      <c r="D448" s="69"/>
      <c r="E448" s="65"/>
    </row>
    <row r="449" spans="1:5" ht="15.75">
      <c r="A449" s="3"/>
      <c r="B449" s="65"/>
      <c r="C449" s="69"/>
      <c r="D449" s="69"/>
      <c r="E449" s="65"/>
    </row>
    <row r="450" spans="1:5" ht="15.75">
      <c r="A450" s="3"/>
      <c r="B450" s="65"/>
      <c r="C450" s="69"/>
      <c r="D450" s="69"/>
      <c r="E450" s="65"/>
    </row>
    <row r="451" spans="1:5" ht="15.75">
      <c r="A451" s="3"/>
      <c r="B451" s="65"/>
      <c r="C451" s="69"/>
      <c r="D451" s="69"/>
      <c r="E451" s="65"/>
    </row>
    <row r="452" spans="1:5" ht="15.75">
      <c r="A452" s="3"/>
      <c r="B452" s="65"/>
      <c r="C452" s="69"/>
      <c r="D452" s="69"/>
      <c r="E452" s="65"/>
    </row>
    <row r="453" spans="1:5" ht="15.75">
      <c r="A453" s="3"/>
      <c r="B453" s="65"/>
      <c r="C453" s="69"/>
      <c r="D453" s="69"/>
      <c r="E453" s="65"/>
    </row>
    <row r="454" spans="1:5" ht="15.75">
      <c r="A454" s="3"/>
      <c r="B454" s="65"/>
      <c r="C454" s="69"/>
      <c r="D454" s="69"/>
      <c r="E454" s="65"/>
    </row>
    <row r="455" spans="1:5" ht="15.75">
      <c r="A455" s="3"/>
      <c r="B455" s="65"/>
      <c r="C455" s="69"/>
      <c r="D455" s="69"/>
      <c r="E455" s="65"/>
    </row>
    <row r="456" spans="1:5" ht="15.75">
      <c r="A456" s="3"/>
      <c r="B456" s="65"/>
      <c r="C456" s="69"/>
      <c r="D456" s="69"/>
      <c r="E456" s="65"/>
    </row>
    <row r="457" spans="1:5" ht="15.75">
      <c r="A457" s="3"/>
      <c r="B457" s="65"/>
      <c r="C457" s="69"/>
      <c r="D457" s="69"/>
      <c r="E457" s="65"/>
    </row>
    <row r="458" spans="1:5" ht="15.75">
      <c r="A458" s="3"/>
      <c r="B458" s="65"/>
      <c r="C458" s="69"/>
      <c r="D458" s="69"/>
      <c r="E458" s="65"/>
    </row>
    <row r="459" spans="1:5" ht="15.75">
      <c r="A459" s="3"/>
      <c r="B459" s="65"/>
      <c r="C459" s="69"/>
      <c r="D459" s="69"/>
      <c r="E459" s="65"/>
    </row>
    <row r="460" spans="1:5" ht="15.75">
      <c r="A460" s="3"/>
      <c r="B460" s="65"/>
      <c r="C460" s="69"/>
      <c r="D460" s="69"/>
      <c r="E460" s="65"/>
    </row>
    <row r="461" spans="1:5" ht="15.75">
      <c r="A461" s="3"/>
      <c r="B461" s="65"/>
      <c r="C461" s="69"/>
      <c r="D461" s="69"/>
      <c r="E461" s="65"/>
    </row>
    <row r="462" spans="1:5" ht="15.75">
      <c r="A462" s="3"/>
      <c r="B462" s="65"/>
      <c r="C462" s="69"/>
      <c r="D462" s="69"/>
      <c r="E462" s="65"/>
    </row>
    <row r="463" spans="1:5" ht="15.75">
      <c r="A463" s="3"/>
      <c r="B463" s="65"/>
      <c r="C463" s="69"/>
      <c r="D463" s="69"/>
      <c r="E463" s="65"/>
    </row>
    <row r="464" spans="1:5" ht="15.75">
      <c r="A464" s="3"/>
      <c r="B464" s="65"/>
      <c r="C464" s="69"/>
      <c r="D464" s="69"/>
      <c r="E464" s="65"/>
    </row>
    <row r="465" spans="1:5" ht="15.75">
      <c r="A465" s="3"/>
      <c r="B465" s="65"/>
      <c r="C465" s="69"/>
      <c r="D465" s="69"/>
      <c r="E465" s="65"/>
    </row>
    <row r="466" spans="1:5" ht="15.75">
      <c r="A466" s="3"/>
      <c r="B466" s="65"/>
      <c r="C466" s="69"/>
      <c r="D466" s="69"/>
      <c r="E466" s="65"/>
    </row>
    <row r="467" spans="1:5" ht="15.75">
      <c r="A467" s="3"/>
      <c r="B467" s="65"/>
      <c r="C467" s="69"/>
      <c r="D467" s="69"/>
      <c r="E467" s="65"/>
    </row>
    <row r="468" spans="1:5" ht="15.75">
      <c r="A468" s="3"/>
      <c r="B468" s="65"/>
      <c r="C468" s="69"/>
      <c r="D468" s="69"/>
      <c r="E468" s="65"/>
    </row>
    <row r="469" spans="1:5" ht="15.75">
      <c r="A469" s="3"/>
      <c r="B469" s="65"/>
      <c r="C469" s="69"/>
      <c r="D469" s="69"/>
      <c r="E469" s="65"/>
    </row>
    <row r="470" spans="1:5" ht="15.75">
      <c r="A470" s="3"/>
      <c r="B470" s="65"/>
      <c r="C470" s="69"/>
      <c r="D470" s="69"/>
      <c r="E470" s="65"/>
    </row>
    <row r="471" spans="1:5" ht="15.75">
      <c r="A471" s="3"/>
      <c r="B471" s="65"/>
      <c r="C471" s="69"/>
      <c r="D471" s="69"/>
      <c r="E471" s="65"/>
    </row>
    <row r="472" spans="1:5" ht="15.75">
      <c r="A472" s="3"/>
      <c r="B472" s="65"/>
      <c r="C472" s="69"/>
      <c r="D472" s="69"/>
      <c r="E472" s="65"/>
    </row>
    <row r="473" spans="1:5" ht="15.75">
      <c r="A473" s="3"/>
      <c r="B473" s="65"/>
      <c r="C473" s="69"/>
      <c r="D473" s="69"/>
      <c r="E473" s="65"/>
    </row>
    <row r="474" spans="1:5" ht="15.75">
      <c r="A474" s="3"/>
      <c r="B474" s="65"/>
      <c r="C474" s="69"/>
      <c r="D474" s="69"/>
      <c r="E474" s="65"/>
    </row>
    <row r="475" spans="1:5" ht="15.75">
      <c r="A475" s="3"/>
      <c r="B475" s="65"/>
      <c r="C475" s="69"/>
      <c r="D475" s="69"/>
      <c r="E475" s="65"/>
    </row>
    <row r="476" spans="1:5" ht="15.75">
      <c r="A476" s="3"/>
      <c r="B476" s="65"/>
      <c r="C476" s="69"/>
      <c r="D476" s="69"/>
      <c r="E476" s="65"/>
    </row>
    <row r="477" spans="1:5" ht="15.75">
      <c r="A477" s="3"/>
      <c r="B477" s="65"/>
      <c r="C477" s="69"/>
      <c r="D477" s="69"/>
      <c r="E477" s="65"/>
    </row>
    <row r="478" spans="1:5" ht="15.75">
      <c r="A478" s="3"/>
      <c r="B478" s="65"/>
      <c r="C478" s="69"/>
      <c r="D478" s="69"/>
      <c r="E478" s="65"/>
    </row>
    <row r="479" spans="1:5" ht="15.75">
      <c r="A479" s="3"/>
      <c r="B479" s="65"/>
      <c r="C479" s="69"/>
      <c r="D479" s="69"/>
      <c r="E479" s="65"/>
    </row>
    <row r="480" spans="1:5" ht="15.75">
      <c r="A480" s="3"/>
      <c r="B480" s="65"/>
      <c r="C480" s="69"/>
      <c r="D480" s="69"/>
      <c r="E480" s="65"/>
    </row>
    <row r="481" spans="1:5" ht="15.75">
      <c r="A481" s="3"/>
      <c r="B481" s="65"/>
      <c r="C481" s="69"/>
      <c r="D481" s="69"/>
      <c r="E481" s="65"/>
    </row>
    <row r="482" spans="1:5" ht="15.75">
      <c r="A482" s="3"/>
      <c r="B482" s="65"/>
      <c r="C482" s="69"/>
      <c r="D482" s="69"/>
      <c r="E482" s="65"/>
    </row>
    <row r="483" spans="1:5" ht="15.75">
      <c r="A483" s="3"/>
      <c r="B483" s="65"/>
      <c r="C483" s="69"/>
      <c r="D483" s="69"/>
      <c r="E483" s="65"/>
    </row>
    <row r="484" spans="1:5" ht="15.75">
      <c r="A484" s="3"/>
      <c r="B484" s="65"/>
      <c r="C484" s="69"/>
      <c r="D484" s="69"/>
      <c r="E484" s="65"/>
    </row>
    <row r="485" spans="1:5" ht="15.75">
      <c r="A485" s="3"/>
      <c r="B485" s="65"/>
      <c r="C485" s="69"/>
      <c r="D485" s="69"/>
      <c r="E485" s="65"/>
    </row>
    <row r="486" spans="1:5" ht="15.75">
      <c r="A486" s="3"/>
      <c r="B486" s="65"/>
      <c r="C486" s="69"/>
      <c r="D486" s="69"/>
      <c r="E486" s="65"/>
    </row>
    <row r="487" spans="1:5" ht="15.75">
      <c r="A487" s="3"/>
      <c r="B487" s="65"/>
      <c r="C487" s="69"/>
      <c r="D487" s="69"/>
      <c r="E487" s="65"/>
    </row>
    <row r="488" spans="1:5" ht="15.75">
      <c r="A488" s="3"/>
      <c r="B488" s="65"/>
      <c r="C488" s="69"/>
      <c r="D488" s="69"/>
      <c r="E488" s="65"/>
    </row>
    <row r="489" spans="1:5" ht="15.75">
      <c r="A489" s="3"/>
      <c r="B489" s="65"/>
      <c r="C489" s="69"/>
      <c r="D489" s="69"/>
      <c r="E489" s="65"/>
    </row>
    <row r="490" spans="1:5" ht="15.75">
      <c r="A490" s="3"/>
      <c r="B490" s="65"/>
      <c r="C490" s="69"/>
      <c r="D490" s="69"/>
      <c r="E490" s="65"/>
    </row>
    <row r="491" spans="1:5" ht="15.75">
      <c r="A491" s="3"/>
      <c r="B491" s="65"/>
      <c r="C491" s="69"/>
      <c r="D491" s="69"/>
      <c r="E491" s="65"/>
    </row>
  </sheetData>
  <sortState ref="B2:E255">
    <sortCondition ref="B255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Feuil2">
    <tabColor rgb="FFC00000"/>
  </sheetPr>
  <dimension ref="A1:C200"/>
  <sheetViews>
    <sheetView workbookViewId="0">
      <selection activeCell="C11" sqref="C11"/>
    </sheetView>
  </sheetViews>
  <sheetFormatPr baseColWidth="10" defaultColWidth="9.140625" defaultRowHeight="15"/>
  <cols>
    <col min="1" max="1" width="67.5703125" style="10" customWidth="1"/>
    <col min="2" max="2" width="19.42578125" style="10" customWidth="1"/>
    <col min="3" max="3" width="17.5703125" style="10" customWidth="1"/>
    <col min="4" max="16384" width="9.140625" style="10"/>
  </cols>
  <sheetData>
    <row r="1" spans="1:3" ht="21">
      <c r="A1" s="7" t="s">
        <v>8</v>
      </c>
      <c r="B1" s="8" t="s">
        <v>9</v>
      </c>
      <c r="C1" s="9" t="s">
        <v>0</v>
      </c>
    </row>
    <row r="2" spans="1:3" ht="21">
      <c r="A2" s="11" t="s">
        <v>10</v>
      </c>
      <c r="B2" s="12">
        <v>2500</v>
      </c>
      <c r="C2" s="11" t="s">
        <v>52</v>
      </c>
    </row>
    <row r="3" spans="1:3" ht="21">
      <c r="A3" s="11" t="s">
        <v>17</v>
      </c>
      <c r="B3" s="12">
        <v>500</v>
      </c>
      <c r="C3" s="11" t="s">
        <v>53</v>
      </c>
    </row>
    <row r="4" spans="1:3" ht="21">
      <c r="A4" s="11" t="s">
        <v>13</v>
      </c>
      <c r="B4" s="12">
        <v>6500</v>
      </c>
      <c r="C4" s="11" t="s">
        <v>54</v>
      </c>
    </row>
    <row r="5" spans="1:3" ht="21">
      <c r="A5" s="11" t="s">
        <v>11</v>
      </c>
      <c r="B5" s="12">
        <v>5500</v>
      </c>
      <c r="C5" s="11" t="s">
        <v>55</v>
      </c>
    </row>
    <row r="6" spans="1:3" ht="21">
      <c r="A6" s="11" t="s">
        <v>12</v>
      </c>
      <c r="B6" s="12">
        <v>3500</v>
      </c>
      <c r="C6" s="11" t="s">
        <v>56</v>
      </c>
    </row>
    <row r="7" spans="1:3" ht="21">
      <c r="A7" s="11" t="s">
        <v>14</v>
      </c>
      <c r="B7" s="12">
        <v>1000</v>
      </c>
      <c r="C7" s="11" t="s">
        <v>57</v>
      </c>
    </row>
    <row r="8" spans="1:3" ht="21">
      <c r="A8" s="11" t="s">
        <v>15</v>
      </c>
      <c r="B8" s="12">
        <v>1000</v>
      </c>
      <c r="C8" s="11" t="s">
        <v>58</v>
      </c>
    </row>
    <row r="9" spans="1:3" ht="21">
      <c r="A9" s="11" t="s">
        <v>29</v>
      </c>
      <c r="B9" s="12">
        <v>3500</v>
      </c>
      <c r="C9" s="11" t="s">
        <v>59</v>
      </c>
    </row>
    <row r="10" spans="1:3" ht="21">
      <c r="A10" s="11" t="s">
        <v>31</v>
      </c>
      <c r="B10" s="12">
        <v>3500</v>
      </c>
      <c r="C10" s="11" t="s">
        <v>60</v>
      </c>
    </row>
    <row r="11" spans="1:3" ht="21">
      <c r="A11" s="11" t="s">
        <v>28</v>
      </c>
      <c r="B11" s="12">
        <v>2500</v>
      </c>
      <c r="C11" s="11" t="s">
        <v>61</v>
      </c>
    </row>
    <row r="12" spans="1:3" ht="21">
      <c r="A12" s="11" t="s">
        <v>30</v>
      </c>
      <c r="B12" s="12">
        <v>2500</v>
      </c>
      <c r="C12" s="11" t="s">
        <v>62</v>
      </c>
    </row>
    <row r="13" spans="1:3" ht="21">
      <c r="A13" s="11"/>
      <c r="B13" s="12"/>
      <c r="C13" s="11"/>
    </row>
    <row r="14" spans="1:3" ht="21">
      <c r="A14" s="11"/>
      <c r="B14" s="12"/>
      <c r="C14" s="11"/>
    </row>
    <row r="15" spans="1:3" ht="21">
      <c r="A15" s="11"/>
      <c r="B15" s="12"/>
      <c r="C15" s="11"/>
    </row>
    <row r="16" spans="1:3" ht="21">
      <c r="A16" s="11"/>
      <c r="B16" s="12"/>
      <c r="C16" s="11"/>
    </row>
    <row r="17" spans="1:3" ht="21">
      <c r="A17" s="11"/>
      <c r="B17" s="12"/>
      <c r="C17" s="11"/>
    </row>
    <row r="18" spans="1:3" ht="21">
      <c r="A18" s="11"/>
      <c r="B18" s="12"/>
      <c r="C18" s="11"/>
    </row>
    <row r="19" spans="1:3" ht="21">
      <c r="A19" s="11"/>
      <c r="B19" s="12"/>
      <c r="C19" s="11"/>
    </row>
    <row r="20" spans="1:3" ht="21">
      <c r="A20" s="11"/>
      <c r="B20" s="12"/>
      <c r="C20" s="11"/>
    </row>
    <row r="21" spans="1:3" ht="21">
      <c r="A21" s="11"/>
      <c r="B21" s="12"/>
      <c r="C21" s="11"/>
    </row>
    <row r="22" spans="1:3" ht="21">
      <c r="A22" s="11"/>
      <c r="B22" s="12"/>
      <c r="C22" s="11"/>
    </row>
    <row r="23" spans="1:3" ht="21">
      <c r="A23" s="11"/>
      <c r="B23" s="12"/>
      <c r="C23" s="11"/>
    </row>
    <row r="24" spans="1:3" ht="21">
      <c r="A24" s="11"/>
      <c r="B24" s="12"/>
      <c r="C24" s="11"/>
    </row>
    <row r="25" spans="1:3" ht="21">
      <c r="A25" s="11"/>
      <c r="B25" s="12"/>
      <c r="C25" s="11"/>
    </row>
    <row r="26" spans="1:3" ht="21">
      <c r="A26" s="11"/>
      <c r="B26" s="12"/>
      <c r="C26" s="11"/>
    </row>
    <row r="27" spans="1:3" ht="21">
      <c r="A27" s="11"/>
      <c r="B27" s="12"/>
      <c r="C27" s="11"/>
    </row>
    <row r="28" spans="1:3" ht="21">
      <c r="A28" s="11"/>
      <c r="B28" s="12"/>
      <c r="C28" s="11"/>
    </row>
    <row r="29" spans="1:3" ht="21">
      <c r="A29" s="11"/>
      <c r="B29" s="12"/>
      <c r="C29" s="11"/>
    </row>
    <row r="30" spans="1:3" ht="21">
      <c r="A30" s="11"/>
      <c r="B30" s="12"/>
      <c r="C30" s="11"/>
    </row>
    <row r="31" spans="1:3" ht="21">
      <c r="A31" s="11"/>
      <c r="B31" s="12"/>
      <c r="C31" s="11"/>
    </row>
    <row r="32" spans="1:3" ht="21">
      <c r="A32" s="11"/>
      <c r="B32" s="12"/>
      <c r="C32" s="11"/>
    </row>
    <row r="33" spans="1:3" ht="21">
      <c r="A33" s="11"/>
      <c r="B33" s="12"/>
      <c r="C33" s="11"/>
    </row>
    <row r="34" spans="1:3" ht="21">
      <c r="A34" s="11"/>
      <c r="B34" s="12"/>
      <c r="C34" s="11"/>
    </row>
    <row r="35" spans="1:3" ht="21">
      <c r="A35" s="11"/>
      <c r="B35" s="12"/>
      <c r="C35" s="11"/>
    </row>
    <row r="36" spans="1:3" ht="21">
      <c r="A36" s="11"/>
      <c r="B36" s="12"/>
      <c r="C36" s="11"/>
    </row>
    <row r="37" spans="1:3" ht="21">
      <c r="A37" s="11"/>
      <c r="B37" s="12"/>
      <c r="C37" s="11"/>
    </row>
    <row r="38" spans="1:3" ht="21">
      <c r="A38" s="11"/>
      <c r="B38" s="12"/>
      <c r="C38" s="11"/>
    </row>
    <row r="39" spans="1:3" ht="21">
      <c r="A39" s="11"/>
      <c r="B39" s="12"/>
      <c r="C39" s="11"/>
    </row>
    <row r="40" spans="1:3" ht="21">
      <c r="A40" s="11"/>
      <c r="B40" s="12"/>
      <c r="C40" s="11"/>
    </row>
    <row r="41" spans="1:3" ht="21">
      <c r="A41" s="11"/>
      <c r="B41" s="12"/>
      <c r="C41" s="11"/>
    </row>
    <row r="42" spans="1:3" ht="21">
      <c r="A42" s="11"/>
      <c r="B42" s="12"/>
      <c r="C42" s="11"/>
    </row>
    <row r="43" spans="1:3" ht="21">
      <c r="A43" s="11"/>
      <c r="B43" s="12"/>
      <c r="C43" s="11"/>
    </row>
    <row r="44" spans="1:3" ht="21">
      <c r="A44" s="11"/>
      <c r="B44" s="12"/>
      <c r="C44" s="11"/>
    </row>
    <row r="45" spans="1:3" ht="21">
      <c r="A45" s="11"/>
      <c r="B45" s="12"/>
      <c r="C45" s="11"/>
    </row>
    <row r="46" spans="1:3" ht="21">
      <c r="A46" s="11"/>
      <c r="B46" s="12"/>
      <c r="C46" s="11"/>
    </row>
    <row r="47" spans="1:3" ht="21">
      <c r="A47" s="11"/>
      <c r="B47" s="12"/>
      <c r="C47" s="11"/>
    </row>
    <row r="48" spans="1:3" ht="21">
      <c r="A48" s="11"/>
      <c r="B48" s="12"/>
      <c r="C48" s="11"/>
    </row>
    <row r="49" spans="1:3" ht="21">
      <c r="A49" s="11"/>
      <c r="B49" s="12"/>
      <c r="C49" s="11"/>
    </row>
    <row r="50" spans="1:3" ht="21">
      <c r="A50" s="11"/>
      <c r="B50" s="12"/>
      <c r="C50" s="11"/>
    </row>
    <row r="51" spans="1:3" ht="21">
      <c r="A51" s="11"/>
      <c r="B51" s="12"/>
      <c r="C51" s="11"/>
    </row>
    <row r="52" spans="1:3" ht="21">
      <c r="A52" s="11"/>
      <c r="B52" s="12"/>
      <c r="C52" s="11"/>
    </row>
    <row r="53" spans="1:3" ht="21">
      <c r="A53" s="11"/>
      <c r="B53" s="12"/>
      <c r="C53" s="11"/>
    </row>
    <row r="54" spans="1:3" ht="21">
      <c r="A54" s="11"/>
      <c r="B54" s="12"/>
      <c r="C54" s="11"/>
    </row>
    <row r="55" spans="1:3" ht="21">
      <c r="A55" s="11"/>
      <c r="B55" s="12"/>
      <c r="C55" s="11"/>
    </row>
    <row r="56" spans="1:3" ht="21">
      <c r="A56" s="11"/>
      <c r="B56" s="12"/>
      <c r="C56" s="11"/>
    </row>
    <row r="57" spans="1:3" ht="21">
      <c r="A57" s="11"/>
      <c r="B57" s="12"/>
      <c r="C57" s="11"/>
    </row>
    <row r="58" spans="1:3" ht="21">
      <c r="A58" s="13"/>
      <c r="B58" s="14"/>
      <c r="C58" s="13"/>
    </row>
    <row r="59" spans="1:3" ht="21">
      <c r="A59" s="11"/>
      <c r="B59" s="12"/>
      <c r="C59" s="11"/>
    </row>
    <row r="60" spans="1:3" ht="21">
      <c r="A60" s="11"/>
      <c r="B60" s="12"/>
      <c r="C60" s="11"/>
    </row>
    <row r="61" spans="1:3" ht="21">
      <c r="A61" s="11"/>
      <c r="B61" s="12"/>
      <c r="C61" s="11"/>
    </row>
    <row r="62" spans="1:3" ht="21">
      <c r="A62" s="11"/>
      <c r="B62" s="12"/>
      <c r="C62" s="11"/>
    </row>
    <row r="63" spans="1:3" ht="21">
      <c r="A63" s="11"/>
      <c r="B63" s="12"/>
      <c r="C63" s="11"/>
    </row>
    <row r="64" spans="1:3" ht="21">
      <c r="A64" s="11"/>
      <c r="B64" s="12"/>
      <c r="C64" s="11"/>
    </row>
    <row r="65" spans="1:3" ht="21">
      <c r="A65" s="11"/>
      <c r="B65" s="12"/>
      <c r="C65" s="11"/>
    </row>
    <row r="66" spans="1:3" ht="21">
      <c r="A66" s="11"/>
      <c r="B66" s="12"/>
      <c r="C66" s="11"/>
    </row>
    <row r="67" spans="1:3" ht="21">
      <c r="A67" s="11"/>
      <c r="B67" s="12"/>
      <c r="C67" s="11"/>
    </row>
    <row r="68" spans="1:3" ht="21">
      <c r="A68" s="11"/>
      <c r="B68" s="12"/>
      <c r="C68" s="11"/>
    </row>
    <row r="69" spans="1:3" ht="21">
      <c r="A69" s="11"/>
      <c r="B69" s="12"/>
      <c r="C69" s="11"/>
    </row>
    <row r="70" spans="1:3" ht="21">
      <c r="A70" s="11"/>
      <c r="B70" s="12"/>
      <c r="C70" s="11"/>
    </row>
    <row r="71" spans="1:3" ht="21">
      <c r="A71" s="11"/>
      <c r="B71" s="12"/>
      <c r="C71" s="11"/>
    </row>
    <row r="72" spans="1:3" ht="21">
      <c r="A72" s="11"/>
      <c r="B72" s="12"/>
      <c r="C72" s="11"/>
    </row>
    <row r="73" spans="1:3" ht="21">
      <c r="A73" s="11"/>
      <c r="B73" s="12"/>
      <c r="C73" s="11"/>
    </row>
    <row r="74" spans="1:3" ht="21">
      <c r="A74" s="11"/>
      <c r="B74" s="12"/>
      <c r="C74" s="11"/>
    </row>
    <row r="75" spans="1:3" ht="21">
      <c r="A75" s="11"/>
      <c r="B75" s="12"/>
      <c r="C75" s="11"/>
    </row>
    <row r="76" spans="1:3" ht="21">
      <c r="A76" s="11"/>
      <c r="B76" s="12"/>
      <c r="C76" s="11"/>
    </row>
    <row r="77" spans="1:3" ht="21">
      <c r="A77" s="11"/>
      <c r="B77" s="12"/>
      <c r="C77" s="11"/>
    </row>
    <row r="78" spans="1:3" ht="21">
      <c r="A78" s="11"/>
      <c r="B78" s="12"/>
      <c r="C78" s="11"/>
    </row>
    <row r="79" spans="1:3" ht="21">
      <c r="A79" s="11"/>
      <c r="B79" s="12"/>
      <c r="C79" s="11"/>
    </row>
    <row r="80" spans="1:3" ht="21">
      <c r="A80" s="11"/>
      <c r="B80" s="12"/>
      <c r="C80" s="11"/>
    </row>
    <row r="81" spans="1:3" ht="21">
      <c r="A81" s="11"/>
      <c r="B81" s="12"/>
      <c r="C81" s="11"/>
    </row>
    <row r="82" spans="1:3" ht="21">
      <c r="A82" s="11"/>
      <c r="B82" s="12"/>
      <c r="C82" s="11"/>
    </row>
    <row r="83" spans="1:3" ht="21">
      <c r="A83" s="11"/>
      <c r="B83" s="12"/>
      <c r="C83" s="11"/>
    </row>
    <row r="84" spans="1:3" ht="21">
      <c r="A84" s="11"/>
      <c r="B84" s="12"/>
      <c r="C84" s="11"/>
    </row>
    <row r="85" spans="1:3" ht="21">
      <c r="A85" s="11"/>
      <c r="B85" s="12"/>
      <c r="C85" s="11"/>
    </row>
    <row r="86" spans="1:3" ht="21">
      <c r="A86" s="11"/>
      <c r="B86" s="12"/>
      <c r="C86" s="11"/>
    </row>
    <row r="87" spans="1:3" ht="21">
      <c r="A87" s="11"/>
      <c r="B87" s="12"/>
      <c r="C87" s="11"/>
    </row>
    <row r="88" spans="1:3" ht="21">
      <c r="A88" s="11"/>
      <c r="B88" s="12"/>
      <c r="C88" s="11"/>
    </row>
    <row r="89" spans="1:3" ht="21">
      <c r="A89" s="11"/>
      <c r="B89" s="12"/>
      <c r="C89" s="11"/>
    </row>
    <row r="90" spans="1:3" ht="21">
      <c r="A90" s="11"/>
      <c r="B90" s="12"/>
      <c r="C90" s="11"/>
    </row>
    <row r="91" spans="1:3" ht="21">
      <c r="A91" s="11"/>
      <c r="B91" s="12"/>
      <c r="C91" s="11"/>
    </row>
    <row r="92" spans="1:3" ht="21">
      <c r="A92" s="11"/>
      <c r="B92" s="12"/>
      <c r="C92" s="11"/>
    </row>
    <row r="93" spans="1:3" ht="21">
      <c r="A93" s="11"/>
      <c r="B93" s="12"/>
      <c r="C93" s="11"/>
    </row>
    <row r="94" spans="1:3" ht="21">
      <c r="A94" s="11"/>
      <c r="B94" s="12"/>
      <c r="C94" s="11"/>
    </row>
    <row r="95" spans="1:3" ht="21">
      <c r="A95" s="11"/>
      <c r="B95" s="12"/>
      <c r="C95" s="11"/>
    </row>
    <row r="96" spans="1:3" ht="21">
      <c r="A96" s="11"/>
      <c r="B96" s="12"/>
      <c r="C96" s="11"/>
    </row>
    <row r="97" spans="1:3" ht="21">
      <c r="A97" s="11"/>
      <c r="B97" s="12"/>
      <c r="C97" s="11"/>
    </row>
    <row r="98" spans="1:3" ht="21">
      <c r="A98" s="11"/>
      <c r="B98" s="12"/>
      <c r="C98" s="11"/>
    </row>
    <row r="99" spans="1:3" ht="21">
      <c r="A99" s="11"/>
      <c r="B99" s="12"/>
      <c r="C99" s="11"/>
    </row>
    <row r="100" spans="1:3" ht="21">
      <c r="A100" s="11"/>
      <c r="B100" s="12"/>
      <c r="C100" s="11"/>
    </row>
    <row r="101" spans="1:3" ht="21">
      <c r="A101" s="11"/>
      <c r="B101" s="12"/>
      <c r="C101" s="11"/>
    </row>
    <row r="102" spans="1:3" ht="21">
      <c r="A102" s="11"/>
      <c r="B102" s="12"/>
      <c r="C102" s="11"/>
    </row>
    <row r="103" spans="1:3" ht="21">
      <c r="A103" s="11"/>
      <c r="B103" s="12"/>
      <c r="C103" s="11"/>
    </row>
    <row r="104" spans="1:3" ht="21">
      <c r="A104" s="11"/>
      <c r="B104" s="12"/>
      <c r="C104" s="11"/>
    </row>
    <row r="105" spans="1:3" ht="21">
      <c r="A105" s="11"/>
      <c r="B105" s="12"/>
      <c r="C105" s="11"/>
    </row>
    <row r="106" spans="1:3" ht="21">
      <c r="A106" s="11"/>
      <c r="B106" s="12"/>
      <c r="C106" s="11"/>
    </row>
    <row r="107" spans="1:3" ht="21">
      <c r="A107" s="11"/>
      <c r="B107" s="12"/>
      <c r="C107" s="11"/>
    </row>
    <row r="108" spans="1:3" ht="21">
      <c r="A108" s="11"/>
      <c r="B108" s="12"/>
      <c r="C108" s="11"/>
    </row>
    <row r="109" spans="1:3" ht="21">
      <c r="A109" s="11"/>
      <c r="B109" s="12"/>
      <c r="C109" s="11"/>
    </row>
    <row r="110" spans="1:3" ht="21">
      <c r="A110" s="11"/>
      <c r="B110" s="12"/>
      <c r="C110" s="11"/>
    </row>
    <row r="111" spans="1:3" ht="21">
      <c r="A111" s="11"/>
      <c r="B111" s="12"/>
      <c r="C111" s="11"/>
    </row>
    <row r="112" spans="1:3" ht="21">
      <c r="A112" s="11"/>
      <c r="B112" s="12"/>
      <c r="C112" s="11"/>
    </row>
    <row r="113" spans="1:3" ht="21">
      <c r="A113" s="11"/>
      <c r="B113" s="12"/>
      <c r="C113" s="11"/>
    </row>
    <row r="114" spans="1:3" ht="21">
      <c r="A114" s="11"/>
      <c r="B114" s="12"/>
      <c r="C114" s="11"/>
    </row>
    <row r="115" spans="1:3" ht="21">
      <c r="A115" s="11"/>
      <c r="B115" s="12"/>
      <c r="C115" s="11"/>
    </row>
    <row r="116" spans="1:3" ht="21">
      <c r="A116" s="11"/>
      <c r="B116" s="12"/>
      <c r="C116" s="11"/>
    </row>
    <row r="117" spans="1:3" ht="21">
      <c r="A117" s="11"/>
      <c r="B117" s="12"/>
      <c r="C117" s="11"/>
    </row>
    <row r="118" spans="1:3" ht="21">
      <c r="A118" s="11"/>
      <c r="B118" s="12"/>
      <c r="C118" s="11"/>
    </row>
    <row r="119" spans="1:3" ht="21">
      <c r="A119" s="11"/>
      <c r="B119" s="12"/>
      <c r="C119" s="11"/>
    </row>
    <row r="120" spans="1:3" ht="21">
      <c r="A120" s="11"/>
      <c r="B120" s="12"/>
      <c r="C120" s="11"/>
    </row>
    <row r="121" spans="1:3" ht="21">
      <c r="A121" s="11"/>
      <c r="B121" s="12"/>
      <c r="C121" s="11"/>
    </row>
    <row r="122" spans="1:3" ht="21">
      <c r="A122" s="11"/>
      <c r="B122" s="12"/>
      <c r="C122" s="11"/>
    </row>
    <row r="123" spans="1:3" ht="21">
      <c r="A123" s="11"/>
      <c r="B123" s="12"/>
      <c r="C123" s="11"/>
    </row>
    <row r="124" spans="1:3" ht="21">
      <c r="A124" s="11"/>
      <c r="B124" s="12"/>
      <c r="C124" s="11"/>
    </row>
    <row r="125" spans="1:3" ht="21">
      <c r="A125" s="11"/>
      <c r="B125" s="12"/>
      <c r="C125" s="11"/>
    </row>
    <row r="126" spans="1:3" ht="21">
      <c r="A126" s="11"/>
      <c r="B126" s="12"/>
      <c r="C126" s="11"/>
    </row>
    <row r="127" spans="1:3" ht="21">
      <c r="A127" s="11"/>
      <c r="B127" s="12"/>
      <c r="C127" s="11"/>
    </row>
    <row r="128" spans="1:3" ht="21">
      <c r="A128" s="11"/>
      <c r="B128" s="12"/>
      <c r="C128" s="11"/>
    </row>
    <row r="129" spans="1:3" ht="21">
      <c r="A129" s="11"/>
      <c r="B129" s="12"/>
      <c r="C129" s="11"/>
    </row>
    <row r="130" spans="1:3" ht="21">
      <c r="A130" s="11"/>
      <c r="B130" s="12"/>
      <c r="C130" s="11"/>
    </row>
    <row r="131" spans="1:3" ht="21">
      <c r="A131" s="11"/>
      <c r="B131" s="12"/>
      <c r="C131" s="11"/>
    </row>
    <row r="132" spans="1:3" ht="21">
      <c r="A132" s="11"/>
      <c r="B132" s="12"/>
      <c r="C132" s="11"/>
    </row>
    <row r="133" spans="1:3" ht="21">
      <c r="A133" s="11"/>
      <c r="B133" s="12"/>
      <c r="C133" s="11"/>
    </row>
    <row r="134" spans="1:3" ht="21">
      <c r="A134" s="11"/>
      <c r="B134" s="12"/>
      <c r="C134" s="11"/>
    </row>
    <row r="135" spans="1:3" ht="21">
      <c r="A135" s="11"/>
      <c r="B135" s="12"/>
      <c r="C135" s="11"/>
    </row>
    <row r="136" spans="1:3" ht="21">
      <c r="A136" s="11"/>
      <c r="B136" s="12"/>
      <c r="C136" s="11"/>
    </row>
    <row r="137" spans="1:3" ht="21">
      <c r="A137" s="11"/>
      <c r="B137" s="12"/>
      <c r="C137" s="11"/>
    </row>
    <row r="138" spans="1:3" ht="21">
      <c r="A138" s="11"/>
      <c r="B138" s="12"/>
      <c r="C138" s="11"/>
    </row>
    <row r="139" spans="1:3" ht="21">
      <c r="A139" s="11"/>
      <c r="B139" s="12"/>
      <c r="C139" s="11"/>
    </row>
    <row r="140" spans="1:3" ht="21">
      <c r="A140" s="11"/>
      <c r="B140" s="12"/>
      <c r="C140" s="11"/>
    </row>
    <row r="141" spans="1:3" ht="21">
      <c r="A141" s="11"/>
      <c r="B141" s="12"/>
      <c r="C141" s="11"/>
    </row>
    <row r="142" spans="1:3" ht="21">
      <c r="A142" s="11"/>
      <c r="B142" s="12"/>
      <c r="C142" s="11"/>
    </row>
    <row r="143" spans="1:3" ht="21">
      <c r="A143" s="11"/>
      <c r="B143" s="12"/>
      <c r="C143" s="11"/>
    </row>
    <row r="144" spans="1:3" ht="21">
      <c r="A144" s="11"/>
      <c r="B144" s="12"/>
      <c r="C144" s="11"/>
    </row>
    <row r="145" spans="1:3" ht="21">
      <c r="A145" s="11"/>
      <c r="B145" s="12"/>
      <c r="C145" s="11"/>
    </row>
    <row r="146" spans="1:3" ht="21">
      <c r="A146" s="11"/>
      <c r="B146" s="12"/>
      <c r="C146" s="11"/>
    </row>
    <row r="147" spans="1:3" ht="21">
      <c r="A147" s="11"/>
      <c r="B147" s="12"/>
      <c r="C147" s="11"/>
    </row>
    <row r="148" spans="1:3" ht="21">
      <c r="A148" s="11"/>
      <c r="B148" s="12"/>
      <c r="C148" s="11"/>
    </row>
    <row r="149" spans="1:3" ht="21">
      <c r="A149" s="11"/>
      <c r="B149" s="12"/>
      <c r="C149" s="11"/>
    </row>
    <row r="150" spans="1:3" ht="21">
      <c r="A150" s="11"/>
      <c r="B150" s="12"/>
      <c r="C150" s="11"/>
    </row>
    <row r="151" spans="1:3" ht="21">
      <c r="A151" s="11"/>
      <c r="B151" s="12"/>
      <c r="C151" s="11"/>
    </row>
    <row r="152" spans="1:3" ht="21">
      <c r="A152" s="11"/>
      <c r="B152" s="12"/>
      <c r="C152" s="11"/>
    </row>
    <row r="153" spans="1:3" ht="21">
      <c r="A153" s="11"/>
      <c r="B153" s="12"/>
      <c r="C153" s="11"/>
    </row>
    <row r="154" spans="1:3" ht="21">
      <c r="A154" s="11"/>
      <c r="B154" s="12"/>
      <c r="C154" s="11"/>
    </row>
    <row r="155" spans="1:3" ht="21">
      <c r="A155" s="11"/>
      <c r="B155" s="12"/>
      <c r="C155" s="11"/>
    </row>
    <row r="156" spans="1:3" ht="21">
      <c r="A156" s="11"/>
      <c r="B156" s="12"/>
      <c r="C156" s="11"/>
    </row>
    <row r="157" spans="1:3" ht="21">
      <c r="A157" s="11"/>
      <c r="B157" s="12"/>
      <c r="C157" s="11"/>
    </row>
    <row r="158" spans="1:3" ht="21">
      <c r="A158" s="11"/>
      <c r="B158" s="12"/>
      <c r="C158" s="11"/>
    </row>
    <row r="159" spans="1:3" ht="21">
      <c r="A159" s="11"/>
      <c r="B159" s="12"/>
      <c r="C159" s="11"/>
    </row>
    <row r="160" spans="1:3" ht="21">
      <c r="A160" s="11"/>
      <c r="B160" s="12"/>
      <c r="C160" s="11"/>
    </row>
    <row r="161" spans="1:3" ht="21">
      <c r="A161" s="11"/>
      <c r="B161" s="12"/>
      <c r="C161" s="11"/>
    </row>
    <row r="162" spans="1:3" ht="21">
      <c r="A162" s="11"/>
      <c r="B162" s="12"/>
      <c r="C162" s="11"/>
    </row>
    <row r="163" spans="1:3" ht="21">
      <c r="A163" s="11"/>
      <c r="B163" s="12"/>
      <c r="C163" s="11"/>
    </row>
    <row r="164" spans="1:3" ht="21">
      <c r="A164" s="11"/>
      <c r="B164" s="12"/>
      <c r="C164" s="11"/>
    </row>
    <row r="165" spans="1:3" ht="21">
      <c r="A165" s="11"/>
      <c r="B165" s="12"/>
      <c r="C165" s="11"/>
    </row>
    <row r="166" spans="1:3" ht="21">
      <c r="A166" s="11"/>
      <c r="B166" s="12"/>
      <c r="C166" s="11"/>
    </row>
    <row r="167" spans="1:3" ht="21">
      <c r="A167" s="11"/>
      <c r="B167" s="12"/>
      <c r="C167" s="11"/>
    </row>
    <row r="168" spans="1:3" ht="21">
      <c r="A168" s="11"/>
      <c r="B168" s="12"/>
      <c r="C168" s="11"/>
    </row>
    <row r="169" spans="1:3" ht="21">
      <c r="A169" s="11"/>
      <c r="B169" s="12"/>
      <c r="C169" s="11"/>
    </row>
    <row r="170" spans="1:3" ht="21">
      <c r="A170" s="11"/>
      <c r="B170" s="12"/>
      <c r="C170" s="11"/>
    </row>
    <row r="171" spans="1:3" ht="21">
      <c r="A171" s="11"/>
      <c r="B171" s="12"/>
      <c r="C171" s="11"/>
    </row>
    <row r="172" spans="1:3" ht="21">
      <c r="A172" s="11"/>
      <c r="B172" s="12"/>
      <c r="C172" s="11"/>
    </row>
    <row r="173" spans="1:3" ht="21">
      <c r="A173" s="11"/>
      <c r="B173" s="12"/>
      <c r="C173" s="11"/>
    </row>
    <row r="174" spans="1:3" ht="21">
      <c r="A174" s="11"/>
      <c r="B174" s="12"/>
      <c r="C174" s="11"/>
    </row>
    <row r="175" spans="1:3" ht="21">
      <c r="A175" s="11"/>
      <c r="B175" s="12"/>
      <c r="C175" s="11"/>
    </row>
    <row r="176" spans="1:3" ht="21">
      <c r="A176" s="11"/>
      <c r="B176" s="12"/>
      <c r="C176" s="11"/>
    </row>
    <row r="177" spans="1:3" ht="21">
      <c r="A177" s="11"/>
      <c r="B177" s="12"/>
      <c r="C177" s="11"/>
    </row>
    <row r="178" spans="1:3" ht="21">
      <c r="A178" s="11"/>
      <c r="B178" s="12"/>
      <c r="C178" s="11"/>
    </row>
    <row r="179" spans="1:3" ht="21">
      <c r="A179" s="11"/>
      <c r="B179" s="12"/>
      <c r="C179" s="11"/>
    </row>
    <row r="180" spans="1:3" ht="21">
      <c r="A180" s="11"/>
      <c r="B180" s="12"/>
      <c r="C180" s="11"/>
    </row>
    <row r="181" spans="1:3" ht="21">
      <c r="A181" s="11"/>
      <c r="B181" s="12"/>
      <c r="C181" s="11"/>
    </row>
    <row r="182" spans="1:3" ht="21">
      <c r="A182" s="11"/>
      <c r="B182" s="12"/>
      <c r="C182" s="11"/>
    </row>
    <row r="183" spans="1:3" ht="21">
      <c r="A183" s="11"/>
      <c r="B183" s="12"/>
      <c r="C183" s="11"/>
    </row>
    <row r="184" spans="1:3" ht="21">
      <c r="A184" s="11"/>
      <c r="B184" s="12"/>
      <c r="C184" s="11"/>
    </row>
    <row r="185" spans="1:3" ht="21">
      <c r="A185" s="11"/>
      <c r="B185" s="12"/>
      <c r="C185" s="11"/>
    </row>
    <row r="186" spans="1:3" ht="21">
      <c r="A186" s="11"/>
      <c r="B186" s="12"/>
      <c r="C186" s="11"/>
    </row>
    <row r="187" spans="1:3" ht="21">
      <c r="A187" s="11"/>
      <c r="B187" s="12"/>
      <c r="C187" s="11"/>
    </row>
    <row r="188" spans="1:3" ht="21">
      <c r="A188" s="11"/>
      <c r="B188" s="12"/>
      <c r="C188" s="11"/>
    </row>
    <row r="189" spans="1:3" ht="21">
      <c r="A189" s="11"/>
      <c r="B189" s="12"/>
      <c r="C189" s="11"/>
    </row>
    <row r="190" spans="1:3" ht="21">
      <c r="A190" s="11"/>
      <c r="B190" s="12"/>
      <c r="C190" s="11"/>
    </row>
    <row r="191" spans="1:3" ht="21">
      <c r="A191" s="11"/>
      <c r="B191" s="12"/>
      <c r="C191" s="11"/>
    </row>
    <row r="192" spans="1:3" ht="21">
      <c r="A192" s="11"/>
      <c r="B192" s="12"/>
      <c r="C192" s="11"/>
    </row>
    <row r="193" spans="1:3" ht="21">
      <c r="A193" s="11"/>
      <c r="B193" s="12"/>
      <c r="C193" s="11"/>
    </row>
    <row r="194" spans="1:3" ht="21">
      <c r="A194" s="11"/>
      <c r="B194" s="12"/>
      <c r="C194" s="11"/>
    </row>
    <row r="195" spans="1:3" ht="21">
      <c r="A195" s="11"/>
      <c r="B195" s="12"/>
      <c r="C195" s="11"/>
    </row>
    <row r="196" spans="1:3" ht="21">
      <c r="A196" s="11"/>
      <c r="B196" s="12"/>
      <c r="C196" s="11"/>
    </row>
    <row r="197" spans="1:3" ht="21">
      <c r="A197" s="11"/>
      <c r="B197" s="12"/>
      <c r="C197" s="11"/>
    </row>
    <row r="198" spans="1:3" ht="21">
      <c r="A198" s="11"/>
      <c r="B198" s="12"/>
      <c r="C198" s="11"/>
    </row>
    <row r="199" spans="1:3" ht="21">
      <c r="A199" s="11"/>
      <c r="B199" s="12"/>
      <c r="C199" s="11"/>
    </row>
    <row r="200" spans="1:3" ht="21">
      <c r="A200" s="11"/>
      <c r="B200" s="12"/>
      <c r="C200" s="11"/>
    </row>
  </sheetData>
  <sheetProtection sheet="1" objects="1" scenarios="1"/>
  <sortState ref="A2:C197">
    <sortCondition ref="A2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Feuil3">
    <tabColor theme="3" tint="0.39997558519241921"/>
    <pageSetUpPr fitToPage="1"/>
  </sheetPr>
  <dimension ref="A1:F56"/>
  <sheetViews>
    <sheetView workbookViewId="0">
      <selection activeCell="D5" sqref="D5"/>
    </sheetView>
  </sheetViews>
  <sheetFormatPr baseColWidth="10" defaultColWidth="9.140625" defaultRowHeight="15"/>
  <cols>
    <col min="1" max="1" width="42.28515625" style="17" customWidth="1"/>
    <col min="2" max="2" width="14.28515625" style="17" customWidth="1"/>
    <col min="3" max="4" width="18.42578125" style="17" customWidth="1"/>
    <col min="5" max="5" width="12" style="17" customWidth="1"/>
    <col min="6" max="16384" width="9.140625" style="17"/>
  </cols>
  <sheetData>
    <row r="1" spans="1:6" ht="21.75" customHeight="1">
      <c r="B1" s="18"/>
    </row>
    <row r="2" spans="1:6" ht="15.75">
      <c r="B2" s="18"/>
    </row>
    <row r="3" spans="1:6" ht="15.75">
      <c r="B3" s="18"/>
    </row>
    <row r="4" spans="1:6" ht="43.5" customHeight="1">
      <c r="E4" s="17" t="s">
        <v>26</v>
      </c>
    </row>
    <row r="5" spans="1:6" ht="45" customHeight="1">
      <c r="A5" s="74"/>
      <c r="B5" s="72">
        <f ca="1">TODAY()</f>
        <v>41388</v>
      </c>
      <c r="D5" s="73"/>
    </row>
    <row r="6" spans="1:6" ht="26.25" customHeight="1">
      <c r="A6" s="90" t="s">
        <v>41</v>
      </c>
      <c r="B6" s="71" t="str">
        <f>IF(A6&lt;&gt;"",VLOOKUP($A$6,CLIENTS!$B$2:$E$255,2,0),"")</f>
        <v>05 22 00 02</v>
      </c>
      <c r="C6" s="92" t="str">
        <f>IF(A6&lt;&gt;"",VLOOKUP($A$6,CLIENTS!$B$2:$E$255,4,0),"")</f>
        <v>AVANT LE FEU</v>
      </c>
      <c r="D6" s="93"/>
      <c r="E6" s="94"/>
    </row>
    <row r="7" spans="1:6" ht="24.75" customHeight="1">
      <c r="A7" s="91"/>
      <c r="B7" s="71" t="str">
        <f>IF(A6&lt;&gt;"",VLOOKUP($A$6,CLIENTS!$B$2:$E$255,3,0),"")</f>
        <v>05 01 02 04</v>
      </c>
      <c r="C7" s="95"/>
      <c r="D7" s="96"/>
      <c r="E7" s="97"/>
    </row>
    <row r="8" spans="1:6">
      <c r="A8" s="20" t="s">
        <v>4</v>
      </c>
      <c r="B8" s="20" t="s">
        <v>5</v>
      </c>
      <c r="C8" s="21" t="s">
        <v>6</v>
      </c>
      <c r="D8" s="21" t="s">
        <v>7</v>
      </c>
      <c r="E8" s="22" t="s">
        <v>24</v>
      </c>
    </row>
    <row r="9" spans="1:6">
      <c r="A9" s="23"/>
      <c r="B9" s="24"/>
      <c r="C9" s="25" t="str">
        <f>IF(A9&lt;&gt;"",VLOOKUP(A9,PRODUITS!$A$2:$B$285,2,0),"")</f>
        <v/>
      </c>
      <c r="D9" s="25">
        <f>IF(B9="",,B9*C9)</f>
        <v>0</v>
      </c>
      <c r="E9" s="25" t="str">
        <f>IF(A9&lt;&gt;"",VLOOKUP(A9,PRODUITS!$A$2:$C$285,3,0),"")</f>
        <v/>
      </c>
      <c r="F9" s="86"/>
    </row>
    <row r="10" spans="1:6">
      <c r="A10" s="23"/>
      <c r="B10" s="24"/>
      <c r="C10" s="25" t="str">
        <f>IF(A10&lt;&gt;"",VLOOKUP(A10,PRODUITS!$A$2:$B$285,2,0),"")</f>
        <v/>
      </c>
      <c r="D10" s="25">
        <f t="shared" ref="D10:D53" si="0">IF(B10="",,B10*C10)</f>
        <v>0</v>
      </c>
      <c r="E10" s="25" t="str">
        <f>IF(A10&lt;&gt;"",VLOOKUP(A10,PRODUITS!$A$2:$C$285,3,0),"")</f>
        <v/>
      </c>
      <c r="F10" s="86"/>
    </row>
    <row r="11" spans="1:6">
      <c r="A11" s="23"/>
      <c r="B11" s="24"/>
      <c r="C11" s="25" t="str">
        <f>IF(A11&lt;&gt;"",VLOOKUP(A11,PRODUITS!$A$2:$B$285,2,0),"")</f>
        <v/>
      </c>
      <c r="D11" s="25">
        <f t="shared" si="0"/>
        <v>0</v>
      </c>
      <c r="E11" s="25" t="str">
        <f>IF(A11&lt;&gt;"",VLOOKUP(A11,PRODUITS!$A$2:$C$285,3,0),"")</f>
        <v/>
      </c>
      <c r="F11" s="86"/>
    </row>
    <row r="12" spans="1:6">
      <c r="A12" s="23"/>
      <c r="B12" s="24"/>
      <c r="C12" s="25" t="str">
        <f>IF(A12&lt;&gt;"",VLOOKUP(A12,PRODUITS!$A$2:$B$285,2,0),"")</f>
        <v/>
      </c>
      <c r="D12" s="25">
        <f t="shared" si="0"/>
        <v>0</v>
      </c>
      <c r="E12" s="25" t="str">
        <f>IF(A12&lt;&gt;"",VLOOKUP(A12,PRODUITS!$A$2:$C$285,3,0),"")</f>
        <v/>
      </c>
      <c r="F12" s="86"/>
    </row>
    <row r="13" spans="1:6">
      <c r="A13" s="23"/>
      <c r="B13" s="24"/>
      <c r="C13" s="25" t="str">
        <f>IF(A13&lt;&gt;"",VLOOKUP(A13,PRODUITS!$A$2:$B$285,2,0),"")</f>
        <v/>
      </c>
      <c r="D13" s="25">
        <f t="shared" si="0"/>
        <v>0</v>
      </c>
      <c r="E13" s="25" t="str">
        <f>IF(A13&lt;&gt;"",VLOOKUP(A13,PRODUITS!$A$2:$C$285,3,0),"")</f>
        <v/>
      </c>
      <c r="F13" s="86"/>
    </row>
    <row r="14" spans="1:6">
      <c r="A14" s="23"/>
      <c r="B14" s="24"/>
      <c r="C14" s="25" t="str">
        <f>IF(A14&lt;&gt;"",VLOOKUP(A14,PRODUITS!$A$2:$B$285,2,0),"")</f>
        <v/>
      </c>
      <c r="D14" s="25">
        <f t="shared" si="0"/>
        <v>0</v>
      </c>
      <c r="E14" s="25" t="str">
        <f>IF(A14&lt;&gt;"",VLOOKUP(A14,PRODUITS!$A$2:$C$285,3,0),"")</f>
        <v/>
      </c>
      <c r="F14" s="86"/>
    </row>
    <row r="15" spans="1:6">
      <c r="A15" s="23"/>
      <c r="B15" s="24"/>
      <c r="C15" s="25" t="str">
        <f>IF(A15&lt;&gt;"",VLOOKUP(A15,PRODUITS!$A$2:$B$285,2,0),"")</f>
        <v/>
      </c>
      <c r="D15" s="25">
        <f t="shared" si="0"/>
        <v>0</v>
      </c>
      <c r="E15" s="25" t="str">
        <f>IF(A15&lt;&gt;"",VLOOKUP(A15,PRODUITS!$A$2:$C$285,3,0),"")</f>
        <v/>
      </c>
      <c r="F15" s="86"/>
    </row>
    <row r="16" spans="1:6">
      <c r="A16" s="23"/>
      <c r="B16" s="24"/>
      <c r="C16" s="25" t="str">
        <f>IF(A16&lt;&gt;"",VLOOKUP(A16,PRODUITS!$A$2:$B$285,2,0),"")</f>
        <v/>
      </c>
      <c r="D16" s="25">
        <f t="shared" si="0"/>
        <v>0</v>
      </c>
      <c r="E16" s="25" t="str">
        <f>IF(A16&lt;&gt;"",VLOOKUP(A16,PRODUITS!$A$2:$C$285,3,0),"")</f>
        <v/>
      </c>
      <c r="F16" s="86"/>
    </row>
    <row r="17" spans="1:6">
      <c r="A17" s="23"/>
      <c r="B17" s="24"/>
      <c r="C17" s="25" t="str">
        <f>IF(A17&lt;&gt;"",VLOOKUP(A17,PRODUITS!$A$2:$B$285,2,0),"")</f>
        <v/>
      </c>
      <c r="D17" s="25">
        <f t="shared" si="0"/>
        <v>0</v>
      </c>
      <c r="E17" s="25" t="str">
        <f>IF(A17&lt;&gt;"",VLOOKUP(A17,PRODUITS!$A$2:$C$285,3,0),"")</f>
        <v/>
      </c>
      <c r="F17" s="86"/>
    </row>
    <row r="18" spans="1:6">
      <c r="A18" s="23"/>
      <c r="B18" s="24"/>
      <c r="C18" s="25" t="str">
        <f>IF(A18&lt;&gt;"",VLOOKUP(A18,PRODUITS!$A$2:$B$285,2,0),"")</f>
        <v/>
      </c>
      <c r="D18" s="25">
        <f t="shared" si="0"/>
        <v>0</v>
      </c>
      <c r="E18" s="25" t="str">
        <f>IF(A18&lt;&gt;"",VLOOKUP(A18,PRODUITS!$A$2:$C$285,3,0),"")</f>
        <v/>
      </c>
      <c r="F18" s="86"/>
    </row>
    <row r="19" spans="1:6">
      <c r="A19" s="23"/>
      <c r="B19" s="24"/>
      <c r="C19" s="25" t="str">
        <f>IF(A19&lt;&gt;"",VLOOKUP(A19,PRODUITS!$A$2:$B$285,2,0),"")</f>
        <v/>
      </c>
      <c r="D19" s="25">
        <f t="shared" si="0"/>
        <v>0</v>
      </c>
      <c r="E19" s="25" t="str">
        <f>IF(A19&lt;&gt;"",VLOOKUP(A19,PRODUITS!$A$2:$C$285,3,0),"")</f>
        <v/>
      </c>
      <c r="F19" s="86"/>
    </row>
    <row r="20" spans="1:6">
      <c r="A20" s="23"/>
      <c r="B20" s="24"/>
      <c r="C20" s="25" t="str">
        <f>IF(A20&lt;&gt;"",VLOOKUP(A20,PRODUITS!$A$2:$B$285,2,0),"")</f>
        <v/>
      </c>
      <c r="D20" s="25">
        <f t="shared" si="0"/>
        <v>0</v>
      </c>
      <c r="E20" s="25" t="str">
        <f>IF(A20&lt;&gt;"",VLOOKUP(A20,PRODUITS!$A$2:$C$285,3,0),"")</f>
        <v/>
      </c>
    </row>
    <row r="21" spans="1:6">
      <c r="A21" s="23"/>
      <c r="B21" s="24"/>
      <c r="C21" s="25" t="str">
        <f>IF(A21&lt;&gt;"",VLOOKUP(A21,PRODUITS!$A$2:$B$285,2,0),"")</f>
        <v/>
      </c>
      <c r="D21" s="25">
        <f t="shared" si="0"/>
        <v>0</v>
      </c>
      <c r="E21" s="25" t="str">
        <f>IF(A21&lt;&gt;"",VLOOKUP(A21,PRODUITS!$A$2:$C$285,3,0),"")</f>
        <v/>
      </c>
    </row>
    <row r="22" spans="1:6">
      <c r="A22" s="23"/>
      <c r="B22" s="24"/>
      <c r="C22" s="25" t="str">
        <f>IF(A22&lt;&gt;"",VLOOKUP(A22,PRODUITS!$A$2:$B$285,2,0),"")</f>
        <v/>
      </c>
      <c r="D22" s="25">
        <f t="shared" si="0"/>
        <v>0</v>
      </c>
      <c r="E22" s="25" t="str">
        <f>IF(A22&lt;&gt;"",VLOOKUP(A22,PRODUITS!$A$2:$C$285,3,0),"")</f>
        <v/>
      </c>
    </row>
    <row r="23" spans="1:6">
      <c r="A23" s="23"/>
      <c r="B23" s="24"/>
      <c r="C23" s="25" t="str">
        <f>IF(A23&lt;&gt;"",VLOOKUP(A23,PRODUITS!$A$2:$B$285,2,0),"")</f>
        <v/>
      </c>
      <c r="D23" s="25">
        <f t="shared" si="0"/>
        <v>0</v>
      </c>
      <c r="E23" s="25" t="str">
        <f>IF(A23&lt;&gt;"",VLOOKUP(A23,PRODUITS!$A$2:$C$285,3,0),"")</f>
        <v/>
      </c>
    </row>
    <row r="24" spans="1:6">
      <c r="A24" s="23"/>
      <c r="B24" s="24"/>
      <c r="C24" s="25" t="str">
        <f>IF(A24&lt;&gt;"",VLOOKUP(A24,PRODUITS!$A$2:$B$285,2,0),"")</f>
        <v/>
      </c>
      <c r="D24" s="25">
        <f t="shared" si="0"/>
        <v>0</v>
      </c>
      <c r="E24" s="25" t="str">
        <f>IF(A24&lt;&gt;"",VLOOKUP(A24,PRODUITS!$A$2:$C$285,3,0),"")</f>
        <v/>
      </c>
    </row>
    <row r="25" spans="1:6">
      <c r="A25" s="23"/>
      <c r="B25" s="24"/>
      <c r="C25" s="25" t="str">
        <f>IF(A25&lt;&gt;"",VLOOKUP(A25,PRODUITS!$A$2:$B$285,2,0),"")</f>
        <v/>
      </c>
      <c r="D25" s="25">
        <f t="shared" si="0"/>
        <v>0</v>
      </c>
      <c r="E25" s="25" t="str">
        <f>IF(A25&lt;&gt;"",VLOOKUP(A25,PRODUITS!$A$2:$C$285,3,0),"")</f>
        <v/>
      </c>
    </row>
    <row r="26" spans="1:6">
      <c r="A26" s="23"/>
      <c r="B26" s="24"/>
      <c r="C26" s="25" t="str">
        <f>IF(A26&lt;&gt;"",VLOOKUP(A26,PRODUITS!$A$2:$B$285,2,0),"")</f>
        <v/>
      </c>
      <c r="D26" s="25">
        <f t="shared" si="0"/>
        <v>0</v>
      </c>
      <c r="E26" s="25" t="str">
        <f>IF(A26&lt;&gt;"",VLOOKUP(A26,PRODUITS!$A$2:$C$285,3,0),"")</f>
        <v/>
      </c>
    </row>
    <row r="27" spans="1:6">
      <c r="A27" s="23"/>
      <c r="B27" s="24"/>
      <c r="C27" s="25" t="str">
        <f>IF(A27&lt;&gt;"",VLOOKUP(A27,PRODUITS!$A$2:$B$285,2,0),"")</f>
        <v/>
      </c>
      <c r="D27" s="25">
        <f t="shared" si="0"/>
        <v>0</v>
      </c>
      <c r="E27" s="25" t="str">
        <f>IF(A27&lt;&gt;"",VLOOKUP(A27,PRODUITS!$A$2:$C$285,3,0),"")</f>
        <v/>
      </c>
    </row>
    <row r="28" spans="1:6">
      <c r="A28" s="23"/>
      <c r="B28" s="24"/>
      <c r="C28" s="25" t="str">
        <f>IF(A28&lt;&gt;"",VLOOKUP(A28,PRODUITS!$A$2:$B$285,2,0),"")</f>
        <v/>
      </c>
      <c r="D28" s="25">
        <f t="shared" si="0"/>
        <v>0</v>
      </c>
      <c r="E28" s="25" t="str">
        <f>IF(A28&lt;&gt;"",VLOOKUP(A28,PRODUITS!$A$2:$C$285,3,0),"")</f>
        <v/>
      </c>
    </row>
    <row r="29" spans="1:6">
      <c r="A29" s="23"/>
      <c r="B29" s="24"/>
      <c r="C29" s="25" t="str">
        <f>IF(A29&lt;&gt;"",VLOOKUP(A29,PRODUITS!$A$2:$B$285,2,0),"")</f>
        <v/>
      </c>
      <c r="D29" s="25">
        <f t="shared" si="0"/>
        <v>0</v>
      </c>
      <c r="E29" s="25" t="str">
        <f>IF(A29&lt;&gt;"",VLOOKUP(A29,PRODUITS!$A$2:$C$285,3,0),"")</f>
        <v/>
      </c>
    </row>
    <row r="30" spans="1:6">
      <c r="A30" s="23"/>
      <c r="B30" s="24"/>
      <c r="C30" s="25" t="str">
        <f>IF(A30&lt;&gt;"",VLOOKUP(A30,PRODUITS!$A$2:$B$285,2,0),"")</f>
        <v/>
      </c>
      <c r="D30" s="25">
        <f t="shared" si="0"/>
        <v>0</v>
      </c>
      <c r="E30" s="25" t="str">
        <f>IF(A30&lt;&gt;"",VLOOKUP(A30,PRODUITS!$A$2:$C$285,3,0),"")</f>
        <v/>
      </c>
    </row>
    <row r="31" spans="1:6">
      <c r="A31" s="23"/>
      <c r="B31" s="24"/>
      <c r="C31" s="25" t="str">
        <f>IF(A31&lt;&gt;"",VLOOKUP(A31,PRODUITS!$A$2:$B$285,2,0),"")</f>
        <v/>
      </c>
      <c r="D31" s="25">
        <f t="shared" si="0"/>
        <v>0</v>
      </c>
      <c r="E31" s="25" t="str">
        <f>IF(A31&lt;&gt;"",VLOOKUP(A31,PRODUITS!$A$2:$C$285,3,0),"")</f>
        <v/>
      </c>
    </row>
    <row r="32" spans="1:6">
      <c r="A32" s="23"/>
      <c r="B32" s="24"/>
      <c r="C32" s="25" t="str">
        <f>IF(A32&lt;&gt;"",VLOOKUP(A32,PRODUITS!$A$2:$B$285,2,0),"")</f>
        <v/>
      </c>
      <c r="D32" s="25">
        <f t="shared" si="0"/>
        <v>0</v>
      </c>
      <c r="E32" s="25" t="str">
        <f>IF(A32&lt;&gt;"",VLOOKUP(A32,PRODUITS!$A$2:$C$285,3,0),"")</f>
        <v/>
      </c>
    </row>
    <row r="33" spans="1:5">
      <c r="A33" s="23"/>
      <c r="B33" s="24"/>
      <c r="C33" s="25" t="str">
        <f>IF(A33&lt;&gt;"",VLOOKUP(A33,PRODUITS!$A$2:$B$285,2,0),"")</f>
        <v/>
      </c>
      <c r="D33" s="25">
        <f t="shared" si="0"/>
        <v>0</v>
      </c>
      <c r="E33" s="25" t="str">
        <f>IF(A33&lt;&gt;"",VLOOKUP(A33,PRODUITS!$A$2:$C$285,3,0),"")</f>
        <v/>
      </c>
    </row>
    <row r="34" spans="1:5">
      <c r="A34" s="23"/>
      <c r="B34" s="24"/>
      <c r="C34" s="25" t="str">
        <f>IF(A34&lt;&gt;"",VLOOKUP(A34,PRODUITS!$A$2:$B$285,2,0),"")</f>
        <v/>
      </c>
      <c r="D34" s="25">
        <f t="shared" si="0"/>
        <v>0</v>
      </c>
      <c r="E34" s="25" t="str">
        <f>IF(A34&lt;&gt;"",VLOOKUP(A34,PRODUITS!$A$2:$C$285,3,0),"")</f>
        <v/>
      </c>
    </row>
    <row r="35" spans="1:5">
      <c r="A35" s="23"/>
      <c r="B35" s="24"/>
      <c r="C35" s="25" t="str">
        <f>IF(A35&lt;&gt;"",VLOOKUP(A35,PRODUITS!$A$2:$B$285,2,0),"")</f>
        <v/>
      </c>
      <c r="D35" s="25">
        <f t="shared" si="0"/>
        <v>0</v>
      </c>
      <c r="E35" s="25" t="str">
        <f>IF(A35&lt;&gt;"",VLOOKUP(A35,PRODUITS!$A$2:$C$285,3,0),"")</f>
        <v/>
      </c>
    </row>
    <row r="36" spans="1:5">
      <c r="A36" s="23"/>
      <c r="B36" s="24"/>
      <c r="C36" s="25" t="str">
        <f>IF(A36&lt;&gt;"",VLOOKUP(A36,PRODUITS!$A$2:$B$285,2,0),"")</f>
        <v/>
      </c>
      <c r="D36" s="25">
        <f t="shared" si="0"/>
        <v>0</v>
      </c>
      <c r="E36" s="25" t="str">
        <f>IF(A36&lt;&gt;"",VLOOKUP(A36,PRODUITS!$A$2:$C$285,3,0),"")</f>
        <v/>
      </c>
    </row>
    <row r="37" spans="1:5">
      <c r="A37" s="23"/>
      <c r="B37" s="24"/>
      <c r="C37" s="25" t="str">
        <f>IF(A37&lt;&gt;"",VLOOKUP(A37,PRODUITS!$A$2:$B$285,2,0),"")</f>
        <v/>
      </c>
      <c r="D37" s="25">
        <f t="shared" si="0"/>
        <v>0</v>
      </c>
      <c r="E37" s="25" t="str">
        <f>IF(A37&lt;&gt;"",VLOOKUP(A37,PRODUITS!$A$2:$C$285,3,0),"")</f>
        <v/>
      </c>
    </row>
    <row r="38" spans="1:5">
      <c r="A38" s="23"/>
      <c r="B38" s="24"/>
      <c r="C38" s="25" t="str">
        <f>IF(A38&lt;&gt;"",VLOOKUP(A38,PRODUITS!$A$2:$B$285,2,0),"")</f>
        <v/>
      </c>
      <c r="D38" s="25">
        <f t="shared" si="0"/>
        <v>0</v>
      </c>
      <c r="E38" s="25" t="str">
        <f>IF(A38&lt;&gt;"",VLOOKUP(A38,PRODUITS!$A$2:$C$285,3,0),"")</f>
        <v/>
      </c>
    </row>
    <row r="39" spans="1:5">
      <c r="A39" s="23"/>
      <c r="B39" s="24"/>
      <c r="C39" s="25" t="str">
        <f>IF(A39&lt;&gt;"",VLOOKUP(A39,PRODUITS!$A$2:$B$285,2,0),"")</f>
        <v/>
      </c>
      <c r="D39" s="25">
        <f t="shared" si="0"/>
        <v>0</v>
      </c>
      <c r="E39" s="25" t="str">
        <f>IF(A39&lt;&gt;"",VLOOKUP(A39,PRODUITS!$A$2:$C$285,3,0),"")</f>
        <v/>
      </c>
    </row>
    <row r="40" spans="1:5">
      <c r="A40" s="23"/>
      <c r="B40" s="24"/>
      <c r="C40" s="25" t="str">
        <f>IF(A40&lt;&gt;"",VLOOKUP(A40,PRODUITS!$A$2:$B$285,2,0),"")</f>
        <v/>
      </c>
      <c r="D40" s="25">
        <f t="shared" si="0"/>
        <v>0</v>
      </c>
      <c r="E40" s="25" t="str">
        <f>IF(A40&lt;&gt;"",VLOOKUP(A40,PRODUITS!$A$2:$C$285,3,0),"")</f>
        <v/>
      </c>
    </row>
    <row r="41" spans="1:5">
      <c r="A41" s="23"/>
      <c r="B41" s="24"/>
      <c r="C41" s="25" t="str">
        <f>IF(A41&lt;&gt;"",VLOOKUP(A41,PRODUITS!$A$2:$B$285,2,0),"")</f>
        <v/>
      </c>
      <c r="D41" s="25">
        <f t="shared" si="0"/>
        <v>0</v>
      </c>
      <c r="E41" s="25" t="str">
        <f>IF(A41&lt;&gt;"",VLOOKUP(A41,PRODUITS!$A$2:$C$285,3,0),"")</f>
        <v/>
      </c>
    </row>
    <row r="42" spans="1:5">
      <c r="A42" s="23"/>
      <c r="B42" s="24"/>
      <c r="C42" s="25" t="str">
        <f>IF(A42&lt;&gt;"",VLOOKUP(A42,PRODUITS!$A$2:$B$285,2,0),"")</f>
        <v/>
      </c>
      <c r="D42" s="25">
        <f t="shared" si="0"/>
        <v>0</v>
      </c>
      <c r="E42" s="25" t="str">
        <f>IF(A42&lt;&gt;"",VLOOKUP(A42,PRODUITS!$A$2:$C$285,3,0),"")</f>
        <v/>
      </c>
    </row>
    <row r="43" spans="1:5">
      <c r="A43" s="23"/>
      <c r="B43" s="24"/>
      <c r="C43" s="25" t="str">
        <f>IF(A43&lt;&gt;"",VLOOKUP(A43,PRODUITS!$A$2:$B$285,2,0),"")</f>
        <v/>
      </c>
      <c r="D43" s="25">
        <f t="shared" si="0"/>
        <v>0</v>
      </c>
      <c r="E43" s="25" t="str">
        <f>IF(A43&lt;&gt;"",VLOOKUP(A43,PRODUITS!$A$2:$C$285,3,0),"")</f>
        <v/>
      </c>
    </row>
    <row r="44" spans="1:5">
      <c r="A44" s="23"/>
      <c r="B44" s="24"/>
      <c r="C44" s="25" t="str">
        <f>IF(A44&lt;&gt;"",VLOOKUP(A44,PRODUITS!$A$2:$B$285,2,0),"")</f>
        <v/>
      </c>
      <c r="D44" s="25">
        <f t="shared" si="0"/>
        <v>0</v>
      </c>
      <c r="E44" s="25" t="str">
        <f>IF(A44&lt;&gt;"",VLOOKUP(A44,PRODUITS!$A$2:$C$285,3,0),"")</f>
        <v/>
      </c>
    </row>
    <row r="45" spans="1:5">
      <c r="A45" s="23"/>
      <c r="B45" s="24"/>
      <c r="C45" s="25" t="str">
        <f>IF(A45&lt;&gt;"",VLOOKUP(A45,PRODUITS!$A$2:$B$285,2,0),"")</f>
        <v/>
      </c>
      <c r="D45" s="25">
        <f t="shared" si="0"/>
        <v>0</v>
      </c>
      <c r="E45" s="25" t="str">
        <f>IF(A45&lt;&gt;"",VLOOKUP(A45,PRODUITS!$A$2:$C$285,3,0),"")</f>
        <v/>
      </c>
    </row>
    <row r="46" spans="1:5">
      <c r="A46" s="23"/>
      <c r="B46" s="24"/>
      <c r="C46" s="25" t="str">
        <f>IF(A46&lt;&gt;"",VLOOKUP(A46,PRODUITS!$A$2:$B$285,2,0),"")</f>
        <v/>
      </c>
      <c r="D46" s="25">
        <f t="shared" si="0"/>
        <v>0</v>
      </c>
      <c r="E46" s="25" t="str">
        <f>IF(A46&lt;&gt;"",VLOOKUP(A46,PRODUITS!$A$2:$C$285,3,0),"")</f>
        <v/>
      </c>
    </row>
    <row r="47" spans="1:5">
      <c r="A47" s="23"/>
      <c r="B47" s="24"/>
      <c r="C47" s="25" t="str">
        <f>IF(A47&lt;&gt;"",VLOOKUP(A47,PRODUITS!$A$2:$B$285,2,0),"")</f>
        <v/>
      </c>
      <c r="D47" s="25">
        <f t="shared" si="0"/>
        <v>0</v>
      </c>
      <c r="E47" s="25" t="str">
        <f>IF(A47&lt;&gt;"",VLOOKUP(A47,PRODUITS!$A$2:$C$285,3,0),"")</f>
        <v/>
      </c>
    </row>
    <row r="48" spans="1:5">
      <c r="A48" s="23"/>
      <c r="B48" s="24"/>
      <c r="C48" s="25" t="str">
        <f>IF(A48&lt;&gt;"",VLOOKUP(A48,PRODUITS!$A$2:$B$285,2,0),"")</f>
        <v/>
      </c>
      <c r="D48" s="25">
        <f t="shared" si="0"/>
        <v>0</v>
      </c>
      <c r="E48" s="25" t="str">
        <f>IF(A48&lt;&gt;"",VLOOKUP(A48,PRODUITS!$A$2:$C$285,3,0),"")</f>
        <v/>
      </c>
    </row>
    <row r="49" spans="1:5">
      <c r="A49" s="23"/>
      <c r="B49" s="24"/>
      <c r="C49" s="25" t="str">
        <f>IF(A49&lt;&gt;"",VLOOKUP(A49,PRODUITS!$A$2:$B$285,2,0),"")</f>
        <v/>
      </c>
      <c r="D49" s="25">
        <f t="shared" si="0"/>
        <v>0</v>
      </c>
      <c r="E49" s="25" t="str">
        <f>IF(A49&lt;&gt;"",VLOOKUP(A49,PRODUITS!$A$2:$C$285,3,0),"")</f>
        <v/>
      </c>
    </row>
    <row r="50" spans="1:5">
      <c r="A50" s="23"/>
      <c r="B50" s="24"/>
      <c r="C50" s="25" t="str">
        <f>IF(A50&lt;&gt;"",VLOOKUP(A50,PRODUITS!$A$2:$B$285,2,0),"")</f>
        <v/>
      </c>
      <c r="D50" s="25">
        <f t="shared" si="0"/>
        <v>0</v>
      </c>
      <c r="E50" s="25" t="str">
        <f>IF(A50&lt;&gt;"",VLOOKUP(A50,PRODUITS!$A$2:$C$285,3,0),"")</f>
        <v/>
      </c>
    </row>
    <row r="51" spans="1:5">
      <c r="A51" s="23"/>
      <c r="B51" s="24"/>
      <c r="C51" s="25" t="str">
        <f>IF(A51&lt;&gt;"",VLOOKUP(A51,PRODUITS!$A$2:$B$285,2,0),"")</f>
        <v/>
      </c>
      <c r="D51" s="25">
        <f t="shared" si="0"/>
        <v>0</v>
      </c>
      <c r="E51" s="25" t="str">
        <f>IF(A51&lt;&gt;"",VLOOKUP(A51,PRODUITS!$A$2:$C$285,3,0),"")</f>
        <v/>
      </c>
    </row>
    <row r="52" spans="1:5">
      <c r="A52" s="23"/>
      <c r="B52" s="24"/>
      <c r="C52" s="25" t="str">
        <f>IF(A52&lt;&gt;"",VLOOKUP(A52,PRODUITS!$A$2:$B$285,2,0),"")</f>
        <v/>
      </c>
      <c r="D52" s="25">
        <f t="shared" si="0"/>
        <v>0</v>
      </c>
      <c r="E52" s="25" t="str">
        <f>IF(A52&lt;&gt;"",VLOOKUP(A52,PRODUITS!$A$2:$C$285,3,0),"")</f>
        <v/>
      </c>
    </row>
    <row r="53" spans="1:5">
      <c r="A53" s="23"/>
      <c r="B53" s="24"/>
      <c r="C53" s="25" t="str">
        <f>IF(A53&lt;&gt;"",VLOOKUP(A53,PRODUITS!$A$2:$B$285,2,0),"")</f>
        <v/>
      </c>
      <c r="D53" s="25">
        <f t="shared" si="0"/>
        <v>0</v>
      </c>
      <c r="E53" s="25" t="str">
        <f>IF(A53&lt;&gt;"",VLOOKUP(A53,PRODUITS!$A$2:$C$285,3,0),"")</f>
        <v/>
      </c>
    </row>
    <row r="54" spans="1:5" ht="15.75">
      <c r="A54" s="26"/>
      <c r="B54" s="27"/>
      <c r="C54" s="28" t="s">
        <v>23</v>
      </c>
      <c r="D54" s="28">
        <f>SUM(D9:D53)</f>
        <v>0</v>
      </c>
      <c r="E54" s="29"/>
    </row>
    <row r="55" spans="1:5" ht="15.75">
      <c r="A55" s="26"/>
      <c r="B55" s="27"/>
      <c r="C55" s="30"/>
      <c r="D55" s="88"/>
      <c r="E55" s="31"/>
    </row>
    <row r="56" spans="1:5" ht="18.75">
      <c r="D56" s="87"/>
    </row>
  </sheetData>
  <sheetProtection sheet="1" objects="1" scenarios="1"/>
  <mergeCells count="2">
    <mergeCell ref="A6:A7"/>
    <mergeCell ref="C6:E7"/>
  </mergeCells>
  <dataValidations count="2">
    <dataValidation type="list" allowBlank="1" showInputMessage="1" showErrorMessage="1" sqref="A9:A53">
      <formula1>nomproduits</formula1>
    </dataValidation>
    <dataValidation type="list" allowBlank="1" showInputMessage="1" showErrorMessage="1" sqref="A6:A7">
      <formula1>nomclient</formula1>
    </dataValidation>
  </dataValidations>
  <pageMargins left="0.55000000000000004" right="0.15748031496062992" top="0.36" bottom="0.62992125984251968" header="0.31496062992125984" footer="0.51"/>
  <pageSetup paperSize="9" scale="8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 codeName="Feuil7">
    <tabColor theme="3" tint="0.39997558519241921"/>
  </sheetPr>
  <dimension ref="A1:E110"/>
  <sheetViews>
    <sheetView workbookViewId="0">
      <selection activeCell="D5" sqref="D5"/>
    </sheetView>
  </sheetViews>
  <sheetFormatPr baseColWidth="10" defaultColWidth="9.140625" defaultRowHeight="15"/>
  <cols>
    <col min="1" max="1" width="40.5703125" style="17" customWidth="1"/>
    <col min="2" max="2" width="14.28515625" style="17" customWidth="1"/>
    <col min="3" max="3" width="17.7109375" style="17" customWidth="1"/>
    <col min="4" max="4" width="17.5703125" style="17" customWidth="1"/>
    <col min="5" max="5" width="12.140625" style="17" customWidth="1"/>
    <col min="6" max="16384" width="9.140625" style="17"/>
  </cols>
  <sheetData>
    <row r="1" spans="1:5" ht="57.75" customHeight="1">
      <c r="A1" s="53"/>
      <c r="B1" s="18"/>
    </row>
    <row r="2" spans="1:5" ht="15.95" customHeight="1">
      <c r="A2" s="52"/>
      <c r="B2" s="18"/>
    </row>
    <row r="3" spans="1:5" ht="15.95" customHeight="1">
      <c r="A3" s="52"/>
      <c r="B3" s="18"/>
    </row>
    <row r="4" spans="1:5" ht="1.5" customHeight="1"/>
    <row r="5" spans="1:5" ht="45" customHeight="1">
      <c r="A5" s="81" t="s">
        <v>32</v>
      </c>
      <c r="B5" s="72">
        <f ca="1">TODAY()</f>
        <v>41388</v>
      </c>
      <c r="D5" s="32"/>
    </row>
    <row r="6" spans="1:5" ht="21" customHeight="1">
      <c r="A6" s="90" t="s">
        <v>41</v>
      </c>
      <c r="B6" s="19" t="str">
        <f>IF(A6&lt;&gt;"",VLOOKUP($A$6,CLIENTS!$B$2:$E$255,2,0),"")</f>
        <v>05 22 00 02</v>
      </c>
      <c r="C6" s="92" t="str">
        <f>IF(A6&lt;&gt;"",VLOOKUP($A$6,CLIENTS!$B$2:$E$255,4,0),"")</f>
        <v>AVANT LE FEU</v>
      </c>
      <c r="D6" s="93"/>
      <c r="E6" s="94"/>
    </row>
    <row r="7" spans="1:5" ht="19.5" customHeight="1">
      <c r="A7" s="91"/>
      <c r="B7" s="19" t="str">
        <f>IF(A6&lt;&gt;"",VLOOKUP($A$6,CLIENTS!$B$2:$E$255,3,0),"")</f>
        <v>05 01 02 04</v>
      </c>
      <c r="C7" s="95"/>
      <c r="D7" s="96"/>
      <c r="E7" s="97"/>
    </row>
    <row r="8" spans="1:5">
      <c r="A8" s="20" t="s">
        <v>4</v>
      </c>
      <c r="B8" s="20" t="s">
        <v>5</v>
      </c>
      <c r="C8" s="21" t="s">
        <v>6</v>
      </c>
      <c r="D8" s="21" t="s">
        <v>7</v>
      </c>
      <c r="E8" s="33" t="s">
        <v>24</v>
      </c>
    </row>
    <row r="9" spans="1:5">
      <c r="A9" s="23"/>
      <c r="B9" s="24"/>
      <c r="C9" s="25" t="str">
        <f>IF(A9&lt;&gt;"",VLOOKUP(A9,PRODUITS!$A$2:$B$285,2,0),"")</f>
        <v/>
      </c>
      <c r="D9" s="25">
        <f>IF(B9="",,B9*C9)</f>
        <v>0</v>
      </c>
      <c r="E9" s="25" t="str">
        <f>IF(A9&lt;&gt;"",VLOOKUP(A9,PRODUITS!$A$2:$C$285,3,0),"")</f>
        <v/>
      </c>
    </row>
    <row r="10" spans="1:5">
      <c r="A10" s="23"/>
      <c r="B10" s="24"/>
      <c r="C10" s="25" t="str">
        <f>IF(A10&lt;&gt;"",VLOOKUP(A10,PRODUITS!$A$2:$B$285,2,0),"")</f>
        <v/>
      </c>
      <c r="D10" s="25">
        <f t="shared" ref="D10:D49" si="0">IF(B10="",,B10*C10)</f>
        <v>0</v>
      </c>
      <c r="E10" s="25" t="str">
        <f>IF(A10&lt;&gt;"",VLOOKUP(A10,PRODUITS!$A$2:$C$285,3,0),"")</f>
        <v/>
      </c>
    </row>
    <row r="11" spans="1:5">
      <c r="A11" s="23"/>
      <c r="B11" s="24"/>
      <c r="C11" s="25" t="str">
        <f>IF(A11&lt;&gt;"",VLOOKUP(A11,PRODUITS!$A$2:$B$285,2,0),"")</f>
        <v/>
      </c>
      <c r="D11" s="25">
        <f t="shared" si="0"/>
        <v>0</v>
      </c>
      <c r="E11" s="25" t="str">
        <f>IF(A11&lt;&gt;"",VLOOKUP(A11,PRODUITS!$A$2:$C$285,3,0),"")</f>
        <v/>
      </c>
    </row>
    <row r="12" spans="1:5">
      <c r="A12" s="23"/>
      <c r="B12" s="24"/>
      <c r="C12" s="25" t="str">
        <f>IF(A12&lt;&gt;"",VLOOKUP(A12,PRODUITS!$A$2:$B$285,2,0),"")</f>
        <v/>
      </c>
      <c r="D12" s="25">
        <f t="shared" si="0"/>
        <v>0</v>
      </c>
      <c r="E12" s="25" t="str">
        <f>IF(A12&lt;&gt;"",VLOOKUP(A12,PRODUITS!$A$2:$C$285,3,0),"")</f>
        <v/>
      </c>
    </row>
    <row r="13" spans="1:5">
      <c r="A13" s="23"/>
      <c r="B13" s="24"/>
      <c r="C13" s="25" t="str">
        <f>IF(A13&lt;&gt;"",VLOOKUP(A13,PRODUITS!$A$2:$B$285,2,0),"")</f>
        <v/>
      </c>
      <c r="D13" s="25">
        <f t="shared" si="0"/>
        <v>0</v>
      </c>
      <c r="E13" s="25" t="str">
        <f>IF(A13&lt;&gt;"",VLOOKUP(A13,PRODUITS!$A$2:$C$285,3,0),"")</f>
        <v/>
      </c>
    </row>
    <row r="14" spans="1:5">
      <c r="A14" s="23"/>
      <c r="B14" s="24"/>
      <c r="C14" s="25" t="str">
        <f>IF(A14&lt;&gt;"",VLOOKUP(A14,PRODUITS!$A$2:$B$285,2,0),"")</f>
        <v/>
      </c>
      <c r="D14" s="25">
        <f t="shared" si="0"/>
        <v>0</v>
      </c>
      <c r="E14" s="25" t="str">
        <f>IF(A14&lt;&gt;"",VLOOKUP(A14,PRODUITS!$A$2:$C$285,3,0),"")</f>
        <v/>
      </c>
    </row>
    <row r="15" spans="1:5">
      <c r="A15" s="23"/>
      <c r="B15" s="24"/>
      <c r="C15" s="25" t="str">
        <f>IF(A15&lt;&gt;"",VLOOKUP(A15,PRODUITS!$A$2:$B$285,2,0),"")</f>
        <v/>
      </c>
      <c r="D15" s="25">
        <f t="shared" si="0"/>
        <v>0</v>
      </c>
      <c r="E15" s="25" t="str">
        <f>IF(A15&lt;&gt;"",VLOOKUP(A15,PRODUITS!$A$2:$C$285,3,0),"")</f>
        <v/>
      </c>
    </row>
    <row r="16" spans="1:5">
      <c r="A16" s="23"/>
      <c r="B16" s="24"/>
      <c r="C16" s="25" t="str">
        <f>IF(A16&lt;&gt;"",VLOOKUP(A16,PRODUITS!$A$2:$B$285,2,0),"")</f>
        <v/>
      </c>
      <c r="D16" s="25">
        <f t="shared" si="0"/>
        <v>0</v>
      </c>
      <c r="E16" s="25" t="str">
        <f>IF(A16&lt;&gt;"",VLOOKUP(A16,PRODUITS!$A$2:$C$285,3,0),"")</f>
        <v/>
      </c>
    </row>
    <row r="17" spans="1:5">
      <c r="A17" s="23"/>
      <c r="B17" s="24"/>
      <c r="C17" s="25" t="str">
        <f>IF(A17&lt;&gt;"",VLOOKUP(A17,PRODUITS!$A$2:$B$285,2,0),"")</f>
        <v/>
      </c>
      <c r="D17" s="25">
        <f t="shared" si="0"/>
        <v>0</v>
      </c>
      <c r="E17" s="25" t="str">
        <f>IF(A17&lt;&gt;"",VLOOKUP(A17,PRODUITS!$A$2:$C$285,3,0),"")</f>
        <v/>
      </c>
    </row>
    <row r="18" spans="1:5">
      <c r="A18" s="23"/>
      <c r="B18" s="24"/>
      <c r="C18" s="25" t="str">
        <f>IF(A18&lt;&gt;"",VLOOKUP(A18,PRODUITS!$A$2:$B$285,2,0),"")</f>
        <v/>
      </c>
      <c r="D18" s="25">
        <f t="shared" si="0"/>
        <v>0</v>
      </c>
      <c r="E18" s="25" t="str">
        <f>IF(A18&lt;&gt;"",VLOOKUP(A18,PRODUITS!$A$2:$C$285,3,0),"")</f>
        <v/>
      </c>
    </row>
    <row r="19" spans="1:5">
      <c r="A19" s="23"/>
      <c r="B19" s="24"/>
      <c r="C19" s="25" t="str">
        <f>IF(A19&lt;&gt;"",VLOOKUP(A19,PRODUITS!$A$2:$B$285,2,0),"")</f>
        <v/>
      </c>
      <c r="D19" s="25">
        <f t="shared" si="0"/>
        <v>0</v>
      </c>
      <c r="E19" s="25" t="str">
        <f>IF(A19&lt;&gt;"",VLOOKUP(A19,PRODUITS!$A$2:$C$285,3,0),"")</f>
        <v/>
      </c>
    </row>
    <row r="20" spans="1:5">
      <c r="A20" s="23"/>
      <c r="B20" s="24"/>
      <c r="C20" s="25" t="str">
        <f>IF(A20&lt;&gt;"",VLOOKUP(A20,PRODUITS!$A$2:$B$285,2,0),"")</f>
        <v/>
      </c>
      <c r="D20" s="25">
        <f t="shared" si="0"/>
        <v>0</v>
      </c>
      <c r="E20" s="25" t="str">
        <f>IF(A20&lt;&gt;"",VLOOKUP(A20,PRODUITS!$A$2:$C$285,3,0),"")</f>
        <v/>
      </c>
    </row>
    <row r="21" spans="1:5">
      <c r="A21" s="23"/>
      <c r="B21" s="24"/>
      <c r="C21" s="25" t="str">
        <f>IF(A21&lt;&gt;"",VLOOKUP(A21,PRODUITS!$A$2:$B$285,2,0),"")</f>
        <v/>
      </c>
      <c r="D21" s="25">
        <f t="shared" si="0"/>
        <v>0</v>
      </c>
      <c r="E21" s="25" t="str">
        <f>IF(A21&lt;&gt;"",VLOOKUP(A21,PRODUITS!$A$2:$C$285,3,0),"")</f>
        <v/>
      </c>
    </row>
    <row r="22" spans="1:5">
      <c r="A22" s="23"/>
      <c r="B22" s="24"/>
      <c r="C22" s="25" t="str">
        <f>IF(A22&lt;&gt;"",VLOOKUP(A22,PRODUITS!$A$2:$B$285,2,0),"")</f>
        <v/>
      </c>
      <c r="D22" s="25">
        <f t="shared" si="0"/>
        <v>0</v>
      </c>
      <c r="E22" s="25" t="str">
        <f>IF(A22&lt;&gt;"",VLOOKUP(A22,PRODUITS!$A$2:$C$285,3,0),"")</f>
        <v/>
      </c>
    </row>
    <row r="23" spans="1:5">
      <c r="A23" s="23"/>
      <c r="B23" s="24"/>
      <c r="C23" s="25" t="str">
        <f>IF(A23&lt;&gt;"",VLOOKUP(A23,PRODUITS!$A$2:$B$285,2,0),"")</f>
        <v/>
      </c>
      <c r="D23" s="25">
        <f t="shared" si="0"/>
        <v>0</v>
      </c>
      <c r="E23" s="25" t="str">
        <f>IF(A23&lt;&gt;"",VLOOKUP(A23,PRODUITS!$A$2:$C$285,3,0),"")</f>
        <v/>
      </c>
    </row>
    <row r="24" spans="1:5">
      <c r="A24" s="23"/>
      <c r="B24" s="24"/>
      <c r="C24" s="25" t="str">
        <f>IF(A24&lt;&gt;"",VLOOKUP(A24,PRODUITS!$A$2:$B$285,2,0),"")</f>
        <v/>
      </c>
      <c r="D24" s="25">
        <f t="shared" si="0"/>
        <v>0</v>
      </c>
      <c r="E24" s="25" t="str">
        <f>IF(A24&lt;&gt;"",VLOOKUP(A24,PRODUITS!$A$2:$C$285,3,0),"")</f>
        <v/>
      </c>
    </row>
    <row r="25" spans="1:5">
      <c r="A25" s="23"/>
      <c r="B25" s="24"/>
      <c r="C25" s="25" t="str">
        <f>IF(A25&lt;&gt;"",VLOOKUP(A25,PRODUITS!$A$2:$B$285,2,0),"")</f>
        <v/>
      </c>
      <c r="D25" s="25">
        <f t="shared" si="0"/>
        <v>0</v>
      </c>
      <c r="E25" s="25" t="str">
        <f>IF(A25&lt;&gt;"",VLOOKUP(A25,PRODUITS!$A$2:$C$285,3,0),"")</f>
        <v/>
      </c>
    </row>
    <row r="26" spans="1:5">
      <c r="A26" s="23"/>
      <c r="B26" s="24"/>
      <c r="C26" s="25" t="str">
        <f>IF(A26&lt;&gt;"",VLOOKUP(A26,PRODUITS!$A$2:$B$285,2,0),"")</f>
        <v/>
      </c>
      <c r="D26" s="25">
        <f t="shared" si="0"/>
        <v>0</v>
      </c>
      <c r="E26" s="25" t="str">
        <f>IF(A26&lt;&gt;"",VLOOKUP(A26,PRODUITS!$A$2:$C$285,3,0),"")</f>
        <v/>
      </c>
    </row>
    <row r="27" spans="1:5">
      <c r="A27" s="23"/>
      <c r="B27" s="24"/>
      <c r="C27" s="25" t="str">
        <f>IF(A27&lt;&gt;"",VLOOKUP(A27,PRODUITS!$A$2:$B$285,2,0),"")</f>
        <v/>
      </c>
      <c r="D27" s="25">
        <f t="shared" si="0"/>
        <v>0</v>
      </c>
      <c r="E27" s="25" t="str">
        <f>IF(A27&lt;&gt;"",VLOOKUP(A27,PRODUITS!$A$2:$C$285,3,0),"")</f>
        <v/>
      </c>
    </row>
    <row r="28" spans="1:5">
      <c r="A28" s="23"/>
      <c r="B28" s="24"/>
      <c r="C28" s="25" t="str">
        <f>IF(A28&lt;&gt;"",VLOOKUP(A28,PRODUITS!$A$2:$B$285,2,0),"")</f>
        <v/>
      </c>
      <c r="D28" s="25">
        <f t="shared" si="0"/>
        <v>0</v>
      </c>
      <c r="E28" s="25" t="str">
        <f>IF(A28&lt;&gt;"",VLOOKUP(A28,PRODUITS!$A$2:$C$285,3,0),"")</f>
        <v/>
      </c>
    </row>
    <row r="29" spans="1:5">
      <c r="A29" s="23"/>
      <c r="B29" s="24"/>
      <c r="C29" s="25" t="str">
        <f>IF(A29&lt;&gt;"",VLOOKUP(A29,PRODUITS!$A$2:$B$285,2,0),"")</f>
        <v/>
      </c>
      <c r="D29" s="25">
        <f t="shared" si="0"/>
        <v>0</v>
      </c>
      <c r="E29" s="25" t="str">
        <f>IF(A29&lt;&gt;"",VLOOKUP(A29,PRODUITS!$A$2:$C$285,3,0),"")</f>
        <v/>
      </c>
    </row>
    <row r="30" spans="1:5">
      <c r="A30" s="23"/>
      <c r="B30" s="24"/>
      <c r="C30" s="25" t="str">
        <f>IF(A30&lt;&gt;"",VLOOKUP(A30,PRODUITS!$A$2:$B$285,2,0),"")</f>
        <v/>
      </c>
      <c r="D30" s="25">
        <f t="shared" si="0"/>
        <v>0</v>
      </c>
      <c r="E30" s="25" t="str">
        <f>IF(A30&lt;&gt;"",VLOOKUP(A30,PRODUITS!$A$2:$C$285,3,0),"")</f>
        <v/>
      </c>
    </row>
    <row r="31" spans="1:5">
      <c r="A31" s="23"/>
      <c r="B31" s="24"/>
      <c r="C31" s="25" t="str">
        <f>IF(A31&lt;&gt;"",VLOOKUP(A31,PRODUITS!$A$2:$B$285,2,0),"")</f>
        <v/>
      </c>
      <c r="D31" s="25">
        <f t="shared" si="0"/>
        <v>0</v>
      </c>
      <c r="E31" s="25" t="str">
        <f>IF(A31&lt;&gt;"",VLOOKUP(A31,PRODUITS!$A$2:$C$285,3,0),"")</f>
        <v/>
      </c>
    </row>
    <row r="32" spans="1:5">
      <c r="A32" s="23"/>
      <c r="B32" s="24"/>
      <c r="C32" s="25" t="str">
        <f>IF(A32&lt;&gt;"",VLOOKUP(A32,PRODUITS!$A$2:$B$285,2,0),"")</f>
        <v/>
      </c>
      <c r="D32" s="25">
        <f t="shared" si="0"/>
        <v>0</v>
      </c>
      <c r="E32" s="25" t="str">
        <f>IF(A32&lt;&gt;"",VLOOKUP(A32,PRODUITS!$A$2:$C$285,3,0),"")</f>
        <v/>
      </c>
    </row>
    <row r="33" spans="1:5">
      <c r="A33" s="23"/>
      <c r="B33" s="24"/>
      <c r="C33" s="25" t="str">
        <f>IF(A33&lt;&gt;"",VLOOKUP(A33,PRODUITS!$A$2:$B$285,2,0),"")</f>
        <v/>
      </c>
      <c r="D33" s="25">
        <f t="shared" si="0"/>
        <v>0</v>
      </c>
      <c r="E33" s="25" t="str">
        <f>IF(A33&lt;&gt;"",VLOOKUP(A33,PRODUITS!$A$2:$C$285,3,0),"")</f>
        <v/>
      </c>
    </row>
    <row r="34" spans="1:5">
      <c r="A34" s="23"/>
      <c r="B34" s="24"/>
      <c r="C34" s="25" t="str">
        <f>IF(A34&lt;&gt;"",VLOOKUP(A34,PRODUITS!$A$2:$B$285,2,0),"")</f>
        <v/>
      </c>
      <c r="D34" s="25">
        <f t="shared" si="0"/>
        <v>0</v>
      </c>
      <c r="E34" s="25" t="str">
        <f>IF(A34&lt;&gt;"",VLOOKUP(A34,PRODUITS!$A$2:$C$285,3,0),"")</f>
        <v/>
      </c>
    </row>
    <row r="35" spans="1:5">
      <c r="A35" s="23"/>
      <c r="B35" s="24"/>
      <c r="C35" s="25" t="str">
        <f>IF(A35&lt;&gt;"",VLOOKUP(A35,PRODUITS!$A$2:$B$285,2,0),"")</f>
        <v/>
      </c>
      <c r="D35" s="25">
        <f t="shared" si="0"/>
        <v>0</v>
      </c>
      <c r="E35" s="25" t="str">
        <f>IF(A35&lt;&gt;"",VLOOKUP(A35,PRODUITS!$A$2:$C$285,3,0),"")</f>
        <v/>
      </c>
    </row>
    <row r="36" spans="1:5">
      <c r="A36" s="23"/>
      <c r="B36" s="24"/>
      <c r="C36" s="25" t="str">
        <f>IF(A36&lt;&gt;"",VLOOKUP(A36,PRODUITS!$A$2:$B$285,2,0),"")</f>
        <v/>
      </c>
      <c r="D36" s="25">
        <f t="shared" si="0"/>
        <v>0</v>
      </c>
      <c r="E36" s="25" t="str">
        <f>IF(A36&lt;&gt;"",VLOOKUP(A36,PRODUITS!$A$2:$C$285,3,0),"")</f>
        <v/>
      </c>
    </row>
    <row r="37" spans="1:5">
      <c r="A37" s="23"/>
      <c r="B37" s="24"/>
      <c r="C37" s="25" t="str">
        <f>IF(A37&lt;&gt;"",VLOOKUP(A37,PRODUITS!$A$2:$B$285,2,0),"")</f>
        <v/>
      </c>
      <c r="D37" s="25">
        <f t="shared" si="0"/>
        <v>0</v>
      </c>
      <c r="E37" s="25" t="str">
        <f>IF(A37&lt;&gt;"",VLOOKUP(A37,PRODUITS!$A$2:$C$285,3,0),"")</f>
        <v/>
      </c>
    </row>
    <row r="38" spans="1:5">
      <c r="A38" s="23"/>
      <c r="B38" s="24"/>
      <c r="C38" s="25" t="str">
        <f>IF(A38&lt;&gt;"",VLOOKUP(A38,PRODUITS!$A$2:$B$285,2,0),"")</f>
        <v/>
      </c>
      <c r="D38" s="25">
        <f t="shared" si="0"/>
        <v>0</v>
      </c>
      <c r="E38" s="25" t="str">
        <f>IF(A38&lt;&gt;"",VLOOKUP(A38,PRODUITS!$A$2:$C$285,3,0),"")</f>
        <v/>
      </c>
    </row>
    <row r="39" spans="1:5">
      <c r="A39" s="23"/>
      <c r="B39" s="24"/>
      <c r="C39" s="25" t="str">
        <f>IF(A39&lt;&gt;"",VLOOKUP(A39,PRODUITS!$A$2:$B$285,2,0),"")</f>
        <v/>
      </c>
      <c r="D39" s="25">
        <f t="shared" si="0"/>
        <v>0</v>
      </c>
      <c r="E39" s="25" t="str">
        <f>IF(A39&lt;&gt;"",VLOOKUP(A39,PRODUITS!$A$2:$C$285,3,0),"")</f>
        <v/>
      </c>
    </row>
    <row r="40" spans="1:5">
      <c r="A40" s="23"/>
      <c r="B40" s="24"/>
      <c r="C40" s="25" t="str">
        <f>IF(A40&lt;&gt;"",VLOOKUP(A40,PRODUITS!$A$2:$B$285,2,0),"")</f>
        <v/>
      </c>
      <c r="D40" s="25">
        <f t="shared" si="0"/>
        <v>0</v>
      </c>
      <c r="E40" s="25" t="str">
        <f>IF(A40&lt;&gt;"",VLOOKUP(A40,PRODUITS!$A$2:$C$285,3,0),"")</f>
        <v/>
      </c>
    </row>
    <row r="41" spans="1:5">
      <c r="A41" s="23"/>
      <c r="B41" s="24"/>
      <c r="C41" s="25" t="str">
        <f>IF(A41&lt;&gt;"",VLOOKUP(A41,PRODUITS!$A$2:$B$285,2,0),"")</f>
        <v/>
      </c>
      <c r="D41" s="25">
        <f t="shared" si="0"/>
        <v>0</v>
      </c>
      <c r="E41" s="25" t="str">
        <f>IF(A41&lt;&gt;"",VLOOKUP(A41,PRODUITS!$A$2:$C$285,3,0),"")</f>
        <v/>
      </c>
    </row>
    <row r="42" spans="1:5">
      <c r="A42" s="23"/>
      <c r="B42" s="24"/>
      <c r="C42" s="25" t="str">
        <f>IF(A42&lt;&gt;"",VLOOKUP(A42,PRODUITS!$A$2:$B$285,2,0),"")</f>
        <v/>
      </c>
      <c r="D42" s="25">
        <f t="shared" si="0"/>
        <v>0</v>
      </c>
      <c r="E42" s="25" t="str">
        <f>IF(A42&lt;&gt;"",VLOOKUP(A42,PRODUITS!$A$2:$C$285,3,0),"")</f>
        <v/>
      </c>
    </row>
    <row r="43" spans="1:5">
      <c r="A43" s="23"/>
      <c r="B43" s="24"/>
      <c r="C43" s="25" t="str">
        <f>IF(A43&lt;&gt;"",VLOOKUP(A43,PRODUITS!$A$2:$B$285,2,0),"")</f>
        <v/>
      </c>
      <c r="D43" s="25">
        <f t="shared" si="0"/>
        <v>0</v>
      </c>
      <c r="E43" s="25" t="str">
        <f>IF(A43&lt;&gt;"",VLOOKUP(A43,PRODUITS!$A$2:$C$285,3,0),"")</f>
        <v/>
      </c>
    </row>
    <row r="44" spans="1:5">
      <c r="A44" s="23"/>
      <c r="B44" s="24"/>
      <c r="C44" s="25" t="str">
        <f>IF(A44&lt;&gt;"",VLOOKUP(A44,PRODUITS!$A$2:$B$285,2,0),"")</f>
        <v/>
      </c>
      <c r="D44" s="25">
        <f t="shared" si="0"/>
        <v>0</v>
      </c>
      <c r="E44" s="25" t="str">
        <f>IF(A44&lt;&gt;"",VLOOKUP(A44,PRODUITS!$A$2:$C$285,3,0),"")</f>
        <v/>
      </c>
    </row>
    <row r="45" spans="1:5">
      <c r="A45" s="23"/>
      <c r="B45" s="24"/>
      <c r="C45" s="25" t="str">
        <f>IF(A45&lt;&gt;"",VLOOKUP(A45,PRODUITS!$A$2:$B$285,2,0),"")</f>
        <v/>
      </c>
      <c r="D45" s="25">
        <f t="shared" si="0"/>
        <v>0</v>
      </c>
      <c r="E45" s="25" t="str">
        <f>IF(A45&lt;&gt;"",VLOOKUP(A45,PRODUITS!$A$2:$C$285,3,0),"")</f>
        <v/>
      </c>
    </row>
    <row r="46" spans="1:5">
      <c r="A46" s="23"/>
      <c r="B46" s="24"/>
      <c r="C46" s="25" t="str">
        <f>IF(A46&lt;&gt;"",VLOOKUP(A46,PRODUITS!$A$2:$B$285,2,0),"")</f>
        <v/>
      </c>
      <c r="D46" s="25">
        <f t="shared" si="0"/>
        <v>0</v>
      </c>
      <c r="E46" s="25" t="str">
        <f>IF(A46&lt;&gt;"",VLOOKUP(A46,PRODUITS!$A$2:$C$285,3,0),"")</f>
        <v/>
      </c>
    </row>
    <row r="47" spans="1:5">
      <c r="A47" s="23"/>
      <c r="B47" s="24"/>
      <c r="C47" s="25" t="str">
        <f>IF(A47&lt;&gt;"",VLOOKUP(A47,PRODUITS!$A$2:$B$285,2,0),"")</f>
        <v/>
      </c>
      <c r="D47" s="25">
        <f t="shared" si="0"/>
        <v>0</v>
      </c>
      <c r="E47" s="25" t="str">
        <f>IF(A47&lt;&gt;"",VLOOKUP(A47,PRODUITS!$A$2:$C$285,3,0),"")</f>
        <v/>
      </c>
    </row>
    <row r="48" spans="1:5">
      <c r="A48" s="23"/>
      <c r="B48" s="24"/>
      <c r="C48" s="25" t="str">
        <f>IF(A48&lt;&gt;"",VLOOKUP(A48,PRODUITS!$A$2:$B$285,2,0),"")</f>
        <v/>
      </c>
      <c r="D48" s="25">
        <f t="shared" si="0"/>
        <v>0</v>
      </c>
      <c r="E48" s="25" t="str">
        <f>IF(A48&lt;&gt;"",VLOOKUP(A48,PRODUITS!$A$2:$C$285,3,0),"")</f>
        <v/>
      </c>
    </row>
    <row r="49" spans="1:5">
      <c r="A49" s="23"/>
      <c r="B49" s="24"/>
      <c r="C49" s="25" t="str">
        <f>IF(A49&lt;&gt;"",VLOOKUP(A49,PRODUITS!$A$2:$B$285,2,0),"")</f>
        <v/>
      </c>
      <c r="D49" s="25">
        <f t="shared" si="0"/>
        <v>0</v>
      </c>
      <c r="E49" s="25" t="str">
        <f>IF(A49&lt;&gt;"",VLOOKUP(A49,PRODUITS!$A$2:$C$285,3,0),"")</f>
        <v/>
      </c>
    </row>
    <row r="50" spans="1:5" ht="15.75">
      <c r="A50" s="26"/>
      <c r="B50" s="27"/>
      <c r="C50" s="25" t="s">
        <v>34</v>
      </c>
      <c r="D50" s="28">
        <f>SUM(D9:D49)</f>
        <v>0</v>
      </c>
      <c r="E50" s="29"/>
    </row>
    <row r="51" spans="1:5" ht="15.75">
      <c r="A51" s="26"/>
      <c r="B51" s="27"/>
      <c r="C51" s="30"/>
      <c r="D51" s="30"/>
      <c r="E51" s="31"/>
    </row>
    <row r="52" spans="1:5" ht="15.75">
      <c r="A52" s="26"/>
      <c r="B52" s="27"/>
      <c r="C52" s="30"/>
      <c r="D52" s="30"/>
      <c r="E52" s="31"/>
    </row>
    <row r="53" spans="1:5" ht="45" customHeight="1">
      <c r="A53" s="26"/>
      <c r="B53" s="27"/>
      <c r="C53" s="30"/>
      <c r="D53" s="30"/>
      <c r="E53" s="31"/>
    </row>
    <row r="54" spans="1:5" ht="96" customHeight="1">
      <c r="A54" s="26"/>
      <c r="B54" s="27"/>
      <c r="C54" s="30"/>
      <c r="D54" s="30"/>
      <c r="E54" s="31"/>
    </row>
    <row r="55" spans="1:5" ht="15.75">
      <c r="A55" s="34"/>
      <c r="B55" s="77"/>
      <c r="C55" s="78" t="str">
        <f>C6</f>
        <v>AVANT LE FEU</v>
      </c>
      <c r="E55" s="31"/>
    </row>
    <row r="56" spans="1:5" ht="36" customHeight="1">
      <c r="A56" s="85" t="s">
        <v>33</v>
      </c>
      <c r="B56" s="79"/>
      <c r="C56" s="80" t="str">
        <f>A6</f>
        <v>AKANJI</v>
      </c>
      <c r="E56" s="31"/>
    </row>
    <row r="57" spans="1:5" ht="23.25" customHeight="1">
      <c r="A57" s="26"/>
      <c r="B57" s="27"/>
      <c r="C57" s="30"/>
      <c r="D57" s="30"/>
      <c r="E57" s="31"/>
    </row>
    <row r="58" spans="1:5">
      <c r="A58" s="23"/>
      <c r="B58" s="24"/>
      <c r="C58" s="25" t="str">
        <f>IF(A58&lt;&gt;"",VLOOKUP(A58,PRODUITS!$A$2:$B$285,2,0),"")</f>
        <v/>
      </c>
      <c r="D58" s="25">
        <f t="shared" ref="D58:D101" si="1">IF(B58="",,B58*C58)</f>
        <v>0</v>
      </c>
      <c r="E58" s="25" t="str">
        <f>IF(A58&lt;&gt;"",VLOOKUP(A58,PRODUITS!$A$2:$C$285,3,0),"")</f>
        <v/>
      </c>
    </row>
    <row r="59" spans="1:5">
      <c r="A59" s="23"/>
      <c r="B59" s="24"/>
      <c r="C59" s="25" t="str">
        <f>IF(A59&lt;&gt;"",VLOOKUP(A59,PRODUITS!$A$2:$B$285,2,0),"")</f>
        <v/>
      </c>
      <c r="D59" s="25">
        <f t="shared" si="1"/>
        <v>0</v>
      </c>
      <c r="E59" s="25" t="str">
        <f>IF(A59&lt;&gt;"",VLOOKUP(A59,PRODUITS!$A$2:$C$285,3,0),"")</f>
        <v/>
      </c>
    </row>
    <row r="60" spans="1:5">
      <c r="A60" s="23"/>
      <c r="B60" s="24"/>
      <c r="C60" s="25" t="str">
        <f>IF(A60&lt;&gt;"",VLOOKUP(A60,PRODUITS!$A$2:$B$285,2,0),"")</f>
        <v/>
      </c>
      <c r="D60" s="25">
        <f t="shared" si="1"/>
        <v>0</v>
      </c>
      <c r="E60" s="25" t="str">
        <f>IF(A60&lt;&gt;"",VLOOKUP(A60,PRODUITS!$A$2:$C$285,3,0),"")</f>
        <v/>
      </c>
    </row>
    <row r="61" spans="1:5">
      <c r="A61" s="23"/>
      <c r="B61" s="24"/>
      <c r="C61" s="25" t="str">
        <f>IF(A61&lt;&gt;"",VLOOKUP(A61,PRODUITS!$A$2:$B$285,2,0),"")</f>
        <v/>
      </c>
      <c r="D61" s="25">
        <f t="shared" si="1"/>
        <v>0</v>
      </c>
      <c r="E61" s="25" t="str">
        <f>IF(A61&lt;&gt;"",VLOOKUP(A61,PRODUITS!$A$2:$C$285,3,0),"")</f>
        <v/>
      </c>
    </row>
    <row r="62" spans="1:5">
      <c r="A62" s="23"/>
      <c r="B62" s="24"/>
      <c r="C62" s="25" t="str">
        <f>IF(A62&lt;&gt;"",VLOOKUP(A62,PRODUITS!$A$2:$B$285,2,0),"")</f>
        <v/>
      </c>
      <c r="D62" s="25">
        <f t="shared" si="1"/>
        <v>0</v>
      </c>
      <c r="E62" s="25" t="str">
        <f>IF(A62&lt;&gt;"",VLOOKUP(A62,PRODUITS!$A$2:$C$285,3,0),"")</f>
        <v/>
      </c>
    </row>
    <row r="63" spans="1:5">
      <c r="A63" s="23"/>
      <c r="B63" s="24"/>
      <c r="C63" s="25" t="str">
        <f>IF(A63&lt;&gt;"",VLOOKUP(A63,PRODUITS!$A$2:$B$285,2,0),"")</f>
        <v/>
      </c>
      <c r="D63" s="25">
        <f t="shared" si="1"/>
        <v>0</v>
      </c>
      <c r="E63" s="25" t="str">
        <f>IF(A63&lt;&gt;"",VLOOKUP(A63,PRODUITS!$A$2:$C$285,3,0),"")</f>
        <v/>
      </c>
    </row>
    <row r="64" spans="1:5">
      <c r="A64" s="23"/>
      <c r="B64" s="24"/>
      <c r="C64" s="25" t="str">
        <f>IF(A64&lt;&gt;"",VLOOKUP(A64,PRODUITS!$A$2:$B$285,2,0),"")</f>
        <v/>
      </c>
      <c r="D64" s="25">
        <f t="shared" si="1"/>
        <v>0</v>
      </c>
      <c r="E64" s="25" t="str">
        <f>IF(A64&lt;&gt;"",VLOOKUP(A64,PRODUITS!$A$2:$C$285,3,0),"")</f>
        <v/>
      </c>
    </row>
    <row r="65" spans="1:5">
      <c r="A65" s="23"/>
      <c r="B65" s="24"/>
      <c r="C65" s="25" t="str">
        <f>IF(A65&lt;&gt;"",VLOOKUP(A65,PRODUITS!$A$2:$B$285,2,0),"")</f>
        <v/>
      </c>
      <c r="D65" s="25">
        <f t="shared" si="1"/>
        <v>0</v>
      </c>
      <c r="E65" s="25" t="str">
        <f>IF(A65&lt;&gt;"",VLOOKUP(A65,PRODUITS!$A$2:$C$285,3,0),"")</f>
        <v/>
      </c>
    </row>
    <row r="66" spans="1:5">
      <c r="A66" s="23"/>
      <c r="B66" s="24"/>
      <c r="C66" s="25" t="str">
        <f>IF(A66&lt;&gt;"",VLOOKUP(A66,PRODUITS!$A$2:$B$285,2,0),"")</f>
        <v/>
      </c>
      <c r="D66" s="25">
        <f t="shared" si="1"/>
        <v>0</v>
      </c>
      <c r="E66" s="25" t="str">
        <f>IF(A66&lt;&gt;"",VLOOKUP(A66,PRODUITS!$A$2:$C$285,3,0),"")</f>
        <v/>
      </c>
    </row>
    <row r="67" spans="1:5">
      <c r="A67" s="23"/>
      <c r="B67" s="24"/>
      <c r="C67" s="25" t="str">
        <f>IF(A67&lt;&gt;"",VLOOKUP(A67,PRODUITS!$A$2:$B$285,2,0),"")</f>
        <v/>
      </c>
      <c r="D67" s="25">
        <f t="shared" si="1"/>
        <v>0</v>
      </c>
      <c r="E67" s="25" t="str">
        <f>IF(A67&lt;&gt;"",VLOOKUP(A67,PRODUITS!$A$2:$C$285,3,0),"")</f>
        <v/>
      </c>
    </row>
    <row r="68" spans="1:5">
      <c r="A68" s="23"/>
      <c r="B68" s="24"/>
      <c r="C68" s="25" t="str">
        <f>IF(A68&lt;&gt;"",VLOOKUP(A68,PRODUITS!$A$2:$B$285,2,0),"")</f>
        <v/>
      </c>
      <c r="D68" s="25">
        <f t="shared" si="1"/>
        <v>0</v>
      </c>
      <c r="E68" s="25" t="str">
        <f>IF(A68&lt;&gt;"",VLOOKUP(A68,PRODUITS!$A$2:$C$285,3,0),"")</f>
        <v/>
      </c>
    </row>
    <row r="69" spans="1:5">
      <c r="A69" s="23"/>
      <c r="B69" s="24"/>
      <c r="C69" s="25" t="str">
        <f>IF(A69&lt;&gt;"",VLOOKUP(A69,PRODUITS!$A$2:$B$285,2,0),"")</f>
        <v/>
      </c>
      <c r="D69" s="25">
        <f t="shared" si="1"/>
        <v>0</v>
      </c>
      <c r="E69" s="25" t="str">
        <f>IF(A69&lt;&gt;"",VLOOKUP(A69,PRODUITS!$A$2:$C$285,3,0),"")</f>
        <v/>
      </c>
    </row>
    <row r="70" spans="1:5">
      <c r="A70" s="23"/>
      <c r="B70" s="24"/>
      <c r="C70" s="25" t="str">
        <f>IF(A70&lt;&gt;"",VLOOKUP(A70,PRODUITS!$A$2:$B$285,2,0),"")</f>
        <v/>
      </c>
      <c r="D70" s="25">
        <f t="shared" si="1"/>
        <v>0</v>
      </c>
      <c r="E70" s="25" t="str">
        <f>IF(A70&lt;&gt;"",VLOOKUP(A70,PRODUITS!$A$2:$C$285,3,0),"")</f>
        <v/>
      </c>
    </row>
    <row r="71" spans="1:5">
      <c r="A71" s="23"/>
      <c r="B71" s="24"/>
      <c r="C71" s="25" t="str">
        <f>IF(A71&lt;&gt;"",VLOOKUP(A71,PRODUITS!$A$2:$B$285,2,0),"")</f>
        <v/>
      </c>
      <c r="D71" s="25">
        <f t="shared" si="1"/>
        <v>0</v>
      </c>
      <c r="E71" s="25" t="str">
        <f>IF(A71&lt;&gt;"",VLOOKUP(A71,PRODUITS!$A$2:$C$285,3,0),"")</f>
        <v/>
      </c>
    </row>
    <row r="72" spans="1:5">
      <c r="A72" s="23"/>
      <c r="B72" s="24"/>
      <c r="C72" s="25" t="str">
        <f>IF(A72&lt;&gt;"",VLOOKUP(A72,PRODUITS!$A$2:$B$285,2,0),"")</f>
        <v/>
      </c>
      <c r="D72" s="25">
        <f t="shared" si="1"/>
        <v>0</v>
      </c>
      <c r="E72" s="25" t="str">
        <f>IF(A72&lt;&gt;"",VLOOKUP(A72,PRODUITS!$A$2:$C$285,3,0),"")</f>
        <v/>
      </c>
    </row>
    <row r="73" spans="1:5">
      <c r="A73" s="23"/>
      <c r="B73" s="24"/>
      <c r="C73" s="25" t="str">
        <f>IF(A73&lt;&gt;"",VLOOKUP(A73,PRODUITS!$A$2:$B$285,2,0),"")</f>
        <v/>
      </c>
      <c r="D73" s="25">
        <f t="shared" si="1"/>
        <v>0</v>
      </c>
      <c r="E73" s="25" t="str">
        <f>IF(A73&lt;&gt;"",VLOOKUP(A73,PRODUITS!$A$2:$C$285,3,0),"")</f>
        <v/>
      </c>
    </row>
    <row r="74" spans="1:5">
      <c r="A74" s="23"/>
      <c r="B74" s="24"/>
      <c r="C74" s="25" t="str">
        <f>IF(A74&lt;&gt;"",VLOOKUP(A74,PRODUITS!$A$2:$B$285,2,0),"")</f>
        <v/>
      </c>
      <c r="D74" s="25">
        <f t="shared" si="1"/>
        <v>0</v>
      </c>
      <c r="E74" s="25" t="str">
        <f>IF(A74&lt;&gt;"",VLOOKUP(A74,PRODUITS!$A$2:$C$285,3,0),"")</f>
        <v/>
      </c>
    </row>
    <row r="75" spans="1:5">
      <c r="A75" s="23"/>
      <c r="B75" s="24"/>
      <c r="C75" s="25" t="str">
        <f>IF(A75&lt;&gt;"",VLOOKUP(A75,PRODUITS!$A$2:$B$285,2,0),"")</f>
        <v/>
      </c>
      <c r="D75" s="25">
        <f t="shared" si="1"/>
        <v>0</v>
      </c>
      <c r="E75" s="25" t="str">
        <f>IF(A75&lt;&gt;"",VLOOKUP(A75,PRODUITS!$A$2:$C$285,3,0),"")</f>
        <v/>
      </c>
    </row>
    <row r="76" spans="1:5">
      <c r="A76" s="23"/>
      <c r="B76" s="24"/>
      <c r="C76" s="25" t="str">
        <f>IF(A76&lt;&gt;"",VLOOKUP(A76,PRODUITS!$A$2:$B$285,2,0),"")</f>
        <v/>
      </c>
      <c r="D76" s="25">
        <f t="shared" si="1"/>
        <v>0</v>
      </c>
      <c r="E76" s="25" t="str">
        <f>IF(A76&lt;&gt;"",VLOOKUP(A76,PRODUITS!$A$2:$C$285,3,0),"")</f>
        <v/>
      </c>
    </row>
    <row r="77" spans="1:5">
      <c r="A77" s="23"/>
      <c r="B77" s="24"/>
      <c r="C77" s="25" t="str">
        <f>IF(A77&lt;&gt;"",VLOOKUP(A77,PRODUITS!$A$2:$B$285,2,0),"")</f>
        <v/>
      </c>
      <c r="D77" s="25">
        <f t="shared" si="1"/>
        <v>0</v>
      </c>
      <c r="E77" s="25" t="str">
        <f>IF(A77&lt;&gt;"",VLOOKUP(A77,PRODUITS!$A$2:$C$285,3,0),"")</f>
        <v/>
      </c>
    </row>
    <row r="78" spans="1:5">
      <c r="A78" s="23"/>
      <c r="B78" s="24"/>
      <c r="C78" s="25" t="str">
        <f>IF(A78&lt;&gt;"",VLOOKUP(A78,PRODUITS!$A$2:$B$285,2,0),"")</f>
        <v/>
      </c>
      <c r="D78" s="25">
        <f t="shared" si="1"/>
        <v>0</v>
      </c>
      <c r="E78" s="25" t="str">
        <f>IF(A78&lt;&gt;"",VLOOKUP(A78,PRODUITS!$A$2:$C$285,3,0),"")</f>
        <v/>
      </c>
    </row>
    <row r="79" spans="1:5">
      <c r="A79" s="23"/>
      <c r="B79" s="24"/>
      <c r="C79" s="25" t="str">
        <f>IF(A79&lt;&gt;"",VLOOKUP(A79,PRODUITS!$A$2:$B$285,2,0),"")</f>
        <v/>
      </c>
      <c r="D79" s="25">
        <f t="shared" si="1"/>
        <v>0</v>
      </c>
      <c r="E79" s="25" t="str">
        <f>IF(A79&lt;&gt;"",VLOOKUP(A79,PRODUITS!$A$2:$C$285,3,0),"")</f>
        <v/>
      </c>
    </row>
    <row r="80" spans="1:5">
      <c r="A80" s="23"/>
      <c r="B80" s="24"/>
      <c r="C80" s="25" t="str">
        <f>IF(A80&lt;&gt;"",VLOOKUP(A80,PRODUITS!$A$2:$B$285,2,0),"")</f>
        <v/>
      </c>
      <c r="D80" s="25">
        <f t="shared" si="1"/>
        <v>0</v>
      </c>
      <c r="E80" s="25" t="str">
        <f>IF(A80&lt;&gt;"",VLOOKUP(A80,PRODUITS!$A$2:$C$285,3,0),"")</f>
        <v/>
      </c>
    </row>
    <row r="81" spans="1:5">
      <c r="A81" s="23"/>
      <c r="B81" s="24"/>
      <c r="C81" s="25" t="str">
        <f>IF(A81&lt;&gt;"",VLOOKUP(A81,PRODUITS!$A$2:$B$285,2,0),"")</f>
        <v/>
      </c>
      <c r="D81" s="25">
        <f t="shared" si="1"/>
        <v>0</v>
      </c>
      <c r="E81" s="25" t="str">
        <f>IF(A81&lt;&gt;"",VLOOKUP(A81,PRODUITS!$A$2:$C$285,3,0),"")</f>
        <v/>
      </c>
    </row>
    <row r="82" spans="1:5">
      <c r="A82" s="23"/>
      <c r="B82" s="24"/>
      <c r="C82" s="25" t="str">
        <f>IF(A82&lt;&gt;"",VLOOKUP(A82,PRODUITS!$A$2:$B$285,2,0),"")</f>
        <v/>
      </c>
      <c r="D82" s="25">
        <f t="shared" si="1"/>
        <v>0</v>
      </c>
      <c r="E82" s="25" t="str">
        <f>IF(A82&lt;&gt;"",VLOOKUP(A82,PRODUITS!$A$2:$C$285,3,0),"")</f>
        <v/>
      </c>
    </row>
    <row r="83" spans="1:5">
      <c r="A83" s="23"/>
      <c r="B83" s="24"/>
      <c r="C83" s="25" t="str">
        <f>IF(A83&lt;&gt;"",VLOOKUP(A83,PRODUITS!$A$2:$B$285,2,0),"")</f>
        <v/>
      </c>
      <c r="D83" s="25">
        <f t="shared" si="1"/>
        <v>0</v>
      </c>
      <c r="E83" s="25" t="str">
        <f>IF(A83&lt;&gt;"",VLOOKUP(A83,PRODUITS!$A$2:$C$285,3,0),"")</f>
        <v/>
      </c>
    </row>
    <row r="84" spans="1:5">
      <c r="A84" s="23"/>
      <c r="B84" s="24"/>
      <c r="C84" s="25" t="str">
        <f>IF(A84&lt;&gt;"",VLOOKUP(A84,PRODUITS!$A$2:$B$285,2,0),"")</f>
        <v/>
      </c>
      <c r="D84" s="25">
        <f t="shared" si="1"/>
        <v>0</v>
      </c>
      <c r="E84" s="25" t="str">
        <f>IF(A84&lt;&gt;"",VLOOKUP(A84,PRODUITS!$A$2:$C$285,3,0),"")</f>
        <v/>
      </c>
    </row>
    <row r="85" spans="1:5">
      <c r="A85" s="23"/>
      <c r="B85" s="24"/>
      <c r="C85" s="25" t="str">
        <f>IF(A85&lt;&gt;"",VLOOKUP(A85,PRODUITS!$A$2:$B$285,2,0),"")</f>
        <v/>
      </c>
      <c r="D85" s="25">
        <f t="shared" si="1"/>
        <v>0</v>
      </c>
      <c r="E85" s="25" t="str">
        <f>IF(A85&lt;&gt;"",VLOOKUP(A85,PRODUITS!$A$2:$C$285,3,0),"")</f>
        <v/>
      </c>
    </row>
    <row r="86" spans="1:5">
      <c r="A86" s="23"/>
      <c r="B86" s="24"/>
      <c r="C86" s="25" t="str">
        <f>IF(A86&lt;&gt;"",VLOOKUP(A86,PRODUITS!$A$2:$B$285,2,0),"")</f>
        <v/>
      </c>
      <c r="D86" s="25">
        <f t="shared" si="1"/>
        <v>0</v>
      </c>
      <c r="E86" s="25" t="str">
        <f>IF(A86&lt;&gt;"",VLOOKUP(A86,PRODUITS!$A$2:$C$285,3,0),"")</f>
        <v/>
      </c>
    </row>
    <row r="87" spans="1:5">
      <c r="A87" s="23"/>
      <c r="B87" s="24"/>
      <c r="C87" s="25" t="str">
        <f>IF(A87&lt;&gt;"",VLOOKUP(A87,PRODUITS!$A$2:$B$285,2,0),"")</f>
        <v/>
      </c>
      <c r="D87" s="25">
        <f t="shared" si="1"/>
        <v>0</v>
      </c>
      <c r="E87" s="25" t="str">
        <f>IF(A87&lt;&gt;"",VLOOKUP(A87,PRODUITS!$A$2:$C$285,3,0),"")</f>
        <v/>
      </c>
    </row>
    <row r="88" spans="1:5">
      <c r="A88" s="23"/>
      <c r="B88" s="24"/>
      <c r="C88" s="25" t="str">
        <f>IF(A88&lt;&gt;"",VLOOKUP(A88,PRODUITS!$A$2:$B$285,2,0),"")</f>
        <v/>
      </c>
      <c r="D88" s="25">
        <f t="shared" si="1"/>
        <v>0</v>
      </c>
      <c r="E88" s="25" t="str">
        <f>IF(A88&lt;&gt;"",VLOOKUP(A88,PRODUITS!$A$2:$C$285,3,0),"")</f>
        <v/>
      </c>
    </row>
    <row r="89" spans="1:5">
      <c r="A89" s="23"/>
      <c r="B89" s="24"/>
      <c r="C89" s="25" t="str">
        <f>IF(A89&lt;&gt;"",VLOOKUP(A89,PRODUITS!$A$2:$B$285,2,0),"")</f>
        <v/>
      </c>
      <c r="D89" s="25">
        <f t="shared" si="1"/>
        <v>0</v>
      </c>
      <c r="E89" s="25" t="str">
        <f>IF(A89&lt;&gt;"",VLOOKUP(A89,PRODUITS!$A$2:$C$285,3,0),"")</f>
        <v/>
      </c>
    </row>
    <row r="90" spans="1:5">
      <c r="A90" s="23"/>
      <c r="B90" s="24"/>
      <c r="C90" s="25" t="str">
        <f>IF(A90&lt;&gt;"",VLOOKUP(A90,PRODUITS!$A$2:$B$285,2,0),"")</f>
        <v/>
      </c>
      <c r="D90" s="25">
        <f t="shared" si="1"/>
        <v>0</v>
      </c>
      <c r="E90" s="25" t="str">
        <f>IF(A90&lt;&gt;"",VLOOKUP(A90,PRODUITS!$A$2:$C$285,3,0),"")</f>
        <v/>
      </c>
    </row>
    <row r="91" spans="1:5">
      <c r="A91" s="23"/>
      <c r="B91" s="24"/>
      <c r="C91" s="25" t="str">
        <f>IF(A91&lt;&gt;"",VLOOKUP(A91,PRODUITS!$A$2:$B$285,2,0),"")</f>
        <v/>
      </c>
      <c r="D91" s="25">
        <f t="shared" si="1"/>
        <v>0</v>
      </c>
      <c r="E91" s="25" t="str">
        <f>IF(A91&lt;&gt;"",VLOOKUP(A91,PRODUITS!$A$2:$C$285,3,0),"")</f>
        <v/>
      </c>
    </row>
    <row r="92" spans="1:5">
      <c r="A92" s="23"/>
      <c r="B92" s="24"/>
      <c r="C92" s="25" t="str">
        <f>IF(A92&lt;&gt;"",VLOOKUP(A92,PRODUITS!$A$2:$B$285,2,0),"")</f>
        <v/>
      </c>
      <c r="D92" s="25">
        <f t="shared" si="1"/>
        <v>0</v>
      </c>
      <c r="E92" s="25" t="str">
        <f>IF(A92&lt;&gt;"",VLOOKUP(A92,PRODUITS!$A$2:$C$285,3,0),"")</f>
        <v/>
      </c>
    </row>
    <row r="93" spans="1:5">
      <c r="A93" s="23"/>
      <c r="B93" s="24"/>
      <c r="C93" s="25" t="str">
        <f>IF(A93&lt;&gt;"",VLOOKUP(A93,PRODUITS!$A$2:$B$285,2,0),"")</f>
        <v/>
      </c>
      <c r="D93" s="25">
        <f t="shared" si="1"/>
        <v>0</v>
      </c>
      <c r="E93" s="25" t="str">
        <f>IF(A93&lt;&gt;"",VLOOKUP(A93,PRODUITS!$A$2:$C$285,3,0),"")</f>
        <v/>
      </c>
    </row>
    <row r="94" spans="1:5">
      <c r="A94" s="23"/>
      <c r="B94" s="24"/>
      <c r="C94" s="25" t="str">
        <f>IF(A94&lt;&gt;"",VLOOKUP(A94,PRODUITS!$A$2:$B$285,2,0),"")</f>
        <v/>
      </c>
      <c r="D94" s="25">
        <f t="shared" si="1"/>
        <v>0</v>
      </c>
      <c r="E94" s="25" t="str">
        <f>IF(A94&lt;&gt;"",VLOOKUP(A94,PRODUITS!$A$2:$C$285,3,0),"")</f>
        <v/>
      </c>
    </row>
    <row r="95" spans="1:5">
      <c r="A95" s="23"/>
      <c r="B95" s="24"/>
      <c r="C95" s="25" t="str">
        <f>IF(A95&lt;&gt;"",VLOOKUP(A95,PRODUITS!$A$2:$B$285,2,0),"")</f>
        <v/>
      </c>
      <c r="D95" s="25">
        <f t="shared" si="1"/>
        <v>0</v>
      </c>
      <c r="E95" s="25" t="str">
        <f>IF(A95&lt;&gt;"",VLOOKUP(A95,PRODUITS!$A$2:$C$285,3,0),"")</f>
        <v/>
      </c>
    </row>
    <row r="96" spans="1:5">
      <c r="A96" s="23"/>
      <c r="B96" s="24"/>
      <c r="C96" s="25" t="str">
        <f>IF(A96&lt;&gt;"",VLOOKUP(A96,PRODUITS!$A$2:$B$285,2,0),"")</f>
        <v/>
      </c>
      <c r="D96" s="25">
        <f t="shared" si="1"/>
        <v>0</v>
      </c>
      <c r="E96" s="25" t="str">
        <f>IF(A96&lt;&gt;"",VLOOKUP(A96,PRODUITS!$A$2:$C$285,3,0),"")</f>
        <v/>
      </c>
    </row>
    <row r="97" spans="1:5">
      <c r="A97" s="23"/>
      <c r="B97" s="24"/>
      <c r="C97" s="25" t="str">
        <f>IF(A97&lt;&gt;"",VLOOKUP(A97,PRODUITS!$A$2:$B$285,2,0),"")</f>
        <v/>
      </c>
      <c r="D97" s="25">
        <f t="shared" si="1"/>
        <v>0</v>
      </c>
      <c r="E97" s="25" t="str">
        <f>IF(A97&lt;&gt;"",VLOOKUP(A97,PRODUITS!$A$2:$C$285,3,0),"")</f>
        <v/>
      </c>
    </row>
    <row r="98" spans="1:5">
      <c r="A98" s="23"/>
      <c r="B98" s="24"/>
      <c r="C98" s="25" t="str">
        <f>IF(A98&lt;&gt;"",VLOOKUP(A98,PRODUITS!$A$2:$B$285,2,0),"")</f>
        <v/>
      </c>
      <c r="D98" s="25">
        <f t="shared" si="1"/>
        <v>0</v>
      </c>
      <c r="E98" s="25" t="str">
        <f>IF(A98&lt;&gt;"",VLOOKUP(A98,PRODUITS!$A$2:$C$285,3,0),"")</f>
        <v/>
      </c>
    </row>
    <row r="99" spans="1:5">
      <c r="A99" s="23"/>
      <c r="B99" s="24"/>
      <c r="C99" s="25" t="str">
        <f>IF(A99&lt;&gt;"",VLOOKUP(A99,PRODUITS!$A$2:$B$285,2,0),"")</f>
        <v/>
      </c>
      <c r="D99" s="25">
        <f t="shared" si="1"/>
        <v>0</v>
      </c>
      <c r="E99" s="25" t="str">
        <f>IF(A99&lt;&gt;"",VLOOKUP(A99,PRODUITS!$A$2:$C$285,3,0),"")</f>
        <v/>
      </c>
    </row>
    <row r="100" spans="1:5">
      <c r="A100" s="23"/>
      <c r="B100" s="24"/>
      <c r="C100" s="25" t="str">
        <f>IF(A100&lt;&gt;"",VLOOKUP(A100,PRODUITS!$A$2:$B$285,2,0),"")</f>
        <v/>
      </c>
      <c r="D100" s="25">
        <f t="shared" si="1"/>
        <v>0</v>
      </c>
      <c r="E100" s="25" t="str">
        <f>IF(A100&lt;&gt;"",VLOOKUP(A100,PRODUITS!$A$2:$C$285,3,0),"")</f>
        <v/>
      </c>
    </row>
    <row r="101" spans="1:5">
      <c r="A101" s="23"/>
      <c r="B101" s="24"/>
      <c r="C101" s="25" t="str">
        <f>IF(A101&lt;&gt;"",VLOOKUP(A101,PRODUITS!$A$2:$B$285,2,0),"")</f>
        <v/>
      </c>
      <c r="D101" s="25">
        <f t="shared" si="1"/>
        <v>0</v>
      </c>
      <c r="E101" s="25" t="str">
        <f>IF(A101&lt;&gt;"",VLOOKUP(A101,PRODUITS!$A$2:$C$285,3,0),"")</f>
        <v/>
      </c>
    </row>
    <row r="102" spans="1:5" ht="15.75">
      <c r="B102" s="35"/>
      <c r="C102" s="25" t="s">
        <v>35</v>
      </c>
      <c r="D102" s="28">
        <f>SUM(D58:D101)</f>
        <v>0</v>
      </c>
      <c r="E102" s="36"/>
    </row>
    <row r="103" spans="1:5" ht="15.75">
      <c r="B103" s="35"/>
      <c r="C103" s="84"/>
      <c r="E103" s="36"/>
    </row>
    <row r="104" spans="1:5" ht="15.75">
      <c r="A104" s="39"/>
      <c r="B104" s="40" t="s">
        <v>36</v>
      </c>
      <c r="C104" s="41"/>
      <c r="D104" s="42">
        <f>D102+D50</f>
        <v>0</v>
      </c>
    </row>
    <row r="105" spans="1:5" ht="15.75">
      <c r="A105" s="43"/>
      <c r="C105" s="82"/>
      <c r="D105" s="89"/>
    </row>
    <row r="106" spans="1:5" ht="15.75">
      <c r="B106" s="44"/>
      <c r="C106" s="44"/>
      <c r="D106" s="83"/>
    </row>
    <row r="107" spans="1:5">
      <c r="B107" s="44"/>
      <c r="C107" s="45"/>
      <c r="D107" s="45"/>
    </row>
    <row r="108" spans="1:5">
      <c r="C108" s="37"/>
      <c r="D108" s="38"/>
    </row>
    <row r="109" spans="1:5" ht="15.75">
      <c r="A109" s="39"/>
    </row>
    <row r="110" spans="1:5">
      <c r="A110" s="43"/>
    </row>
  </sheetData>
  <sheetProtection sheet="1" objects="1" scenarios="1"/>
  <mergeCells count="2">
    <mergeCell ref="A6:A7"/>
    <mergeCell ref="C6:E7"/>
  </mergeCells>
  <dataValidations count="2">
    <dataValidation type="list" allowBlank="1" showInputMessage="1" showErrorMessage="1" sqref="A9:A49 A58:A101">
      <formula1>nomproduits</formula1>
    </dataValidation>
    <dataValidation type="list" allowBlank="1" showInputMessage="1" showErrorMessage="1" sqref="A6:A7">
      <formula1>nomclient</formula1>
    </dataValidation>
  </dataValidations>
  <pageMargins left="0.52" right="0.27559055118110237" top="0.46" bottom="0.69" header="0.31496062992125984" footer="0.51"/>
  <pageSetup paperSize="9" scale="8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sheetPr codeName="Feuil4">
    <tabColor theme="3" tint="0.39997558519241921"/>
  </sheetPr>
  <dimension ref="A1:H384"/>
  <sheetViews>
    <sheetView workbookViewId="0">
      <selection activeCell="A10" sqref="A10"/>
    </sheetView>
  </sheetViews>
  <sheetFormatPr baseColWidth="10" defaultRowHeight="15"/>
  <cols>
    <col min="1" max="1" width="60.42578125" style="4" customWidth="1"/>
    <col min="2" max="2" width="22.7109375" style="4" customWidth="1"/>
    <col min="3" max="4" width="22" style="4" customWidth="1"/>
    <col min="5" max="5" width="26.28515625" style="4" customWidth="1"/>
    <col min="6" max="6" width="2.28515625" style="4" customWidth="1"/>
    <col min="7" max="7" width="12.85546875" style="4" bestFit="1" customWidth="1"/>
    <col min="8" max="8" width="26.85546875" style="4" customWidth="1"/>
    <col min="9" max="9" width="11.42578125" style="4"/>
    <col min="10" max="82" width="25.7109375" style="4" customWidth="1"/>
    <col min="83" max="257" width="11.42578125" style="4"/>
    <col min="258" max="258" width="60.42578125" style="4" customWidth="1"/>
    <col min="259" max="259" width="22.7109375" style="4" customWidth="1"/>
    <col min="260" max="260" width="22" style="4" customWidth="1"/>
    <col min="261" max="261" width="22.85546875" style="4" customWidth="1"/>
    <col min="262" max="262" width="2.28515625" style="4" customWidth="1"/>
    <col min="263" max="263" width="11.42578125" style="4"/>
    <col min="264" max="264" width="26.85546875" style="4" customWidth="1"/>
    <col min="265" max="265" width="11.42578125" style="4"/>
    <col min="266" max="338" width="25.7109375" style="4" customWidth="1"/>
    <col min="339" max="513" width="11.42578125" style="4"/>
    <col min="514" max="514" width="60.42578125" style="4" customWidth="1"/>
    <col min="515" max="515" width="22.7109375" style="4" customWidth="1"/>
    <col min="516" max="516" width="22" style="4" customWidth="1"/>
    <col min="517" max="517" width="22.85546875" style="4" customWidth="1"/>
    <col min="518" max="518" width="2.28515625" style="4" customWidth="1"/>
    <col min="519" max="519" width="11.42578125" style="4"/>
    <col min="520" max="520" width="26.85546875" style="4" customWidth="1"/>
    <col min="521" max="521" width="11.42578125" style="4"/>
    <col min="522" max="594" width="25.7109375" style="4" customWidth="1"/>
    <col min="595" max="769" width="11.42578125" style="4"/>
    <col min="770" max="770" width="60.42578125" style="4" customWidth="1"/>
    <col min="771" max="771" width="22.7109375" style="4" customWidth="1"/>
    <col min="772" max="772" width="22" style="4" customWidth="1"/>
    <col min="773" max="773" width="22.85546875" style="4" customWidth="1"/>
    <col min="774" max="774" width="2.28515625" style="4" customWidth="1"/>
    <col min="775" max="775" width="11.42578125" style="4"/>
    <col min="776" max="776" width="26.85546875" style="4" customWidth="1"/>
    <col min="777" max="777" width="11.42578125" style="4"/>
    <col min="778" max="850" width="25.7109375" style="4" customWidth="1"/>
    <col min="851" max="1025" width="11.42578125" style="4"/>
    <col min="1026" max="1026" width="60.42578125" style="4" customWidth="1"/>
    <col min="1027" max="1027" width="22.7109375" style="4" customWidth="1"/>
    <col min="1028" max="1028" width="22" style="4" customWidth="1"/>
    <col min="1029" max="1029" width="22.85546875" style="4" customWidth="1"/>
    <col min="1030" max="1030" width="2.28515625" style="4" customWidth="1"/>
    <col min="1031" max="1031" width="11.42578125" style="4"/>
    <col min="1032" max="1032" width="26.85546875" style="4" customWidth="1"/>
    <col min="1033" max="1033" width="11.42578125" style="4"/>
    <col min="1034" max="1106" width="25.7109375" style="4" customWidth="1"/>
    <col min="1107" max="1281" width="11.42578125" style="4"/>
    <col min="1282" max="1282" width="60.42578125" style="4" customWidth="1"/>
    <col min="1283" max="1283" width="22.7109375" style="4" customWidth="1"/>
    <col min="1284" max="1284" width="22" style="4" customWidth="1"/>
    <col min="1285" max="1285" width="22.85546875" style="4" customWidth="1"/>
    <col min="1286" max="1286" width="2.28515625" style="4" customWidth="1"/>
    <col min="1287" max="1287" width="11.42578125" style="4"/>
    <col min="1288" max="1288" width="26.85546875" style="4" customWidth="1"/>
    <col min="1289" max="1289" width="11.42578125" style="4"/>
    <col min="1290" max="1362" width="25.7109375" style="4" customWidth="1"/>
    <col min="1363" max="1537" width="11.42578125" style="4"/>
    <col min="1538" max="1538" width="60.42578125" style="4" customWidth="1"/>
    <col min="1539" max="1539" width="22.7109375" style="4" customWidth="1"/>
    <col min="1540" max="1540" width="22" style="4" customWidth="1"/>
    <col min="1541" max="1541" width="22.85546875" style="4" customWidth="1"/>
    <col min="1542" max="1542" width="2.28515625" style="4" customWidth="1"/>
    <col min="1543" max="1543" width="11.42578125" style="4"/>
    <col min="1544" max="1544" width="26.85546875" style="4" customWidth="1"/>
    <col min="1545" max="1545" width="11.42578125" style="4"/>
    <col min="1546" max="1618" width="25.7109375" style="4" customWidth="1"/>
    <col min="1619" max="1793" width="11.42578125" style="4"/>
    <col min="1794" max="1794" width="60.42578125" style="4" customWidth="1"/>
    <col min="1795" max="1795" width="22.7109375" style="4" customWidth="1"/>
    <col min="1796" max="1796" width="22" style="4" customWidth="1"/>
    <col min="1797" max="1797" width="22.85546875" style="4" customWidth="1"/>
    <col min="1798" max="1798" width="2.28515625" style="4" customWidth="1"/>
    <col min="1799" max="1799" width="11.42578125" style="4"/>
    <col min="1800" max="1800" width="26.85546875" style="4" customWidth="1"/>
    <col min="1801" max="1801" width="11.42578125" style="4"/>
    <col min="1802" max="1874" width="25.7109375" style="4" customWidth="1"/>
    <col min="1875" max="2049" width="11.42578125" style="4"/>
    <col min="2050" max="2050" width="60.42578125" style="4" customWidth="1"/>
    <col min="2051" max="2051" width="22.7109375" style="4" customWidth="1"/>
    <col min="2052" max="2052" width="22" style="4" customWidth="1"/>
    <col min="2053" max="2053" width="22.85546875" style="4" customWidth="1"/>
    <col min="2054" max="2054" width="2.28515625" style="4" customWidth="1"/>
    <col min="2055" max="2055" width="11.42578125" style="4"/>
    <col min="2056" max="2056" width="26.85546875" style="4" customWidth="1"/>
    <col min="2057" max="2057" width="11.42578125" style="4"/>
    <col min="2058" max="2130" width="25.7109375" style="4" customWidth="1"/>
    <col min="2131" max="2305" width="11.42578125" style="4"/>
    <col min="2306" max="2306" width="60.42578125" style="4" customWidth="1"/>
    <col min="2307" max="2307" width="22.7109375" style="4" customWidth="1"/>
    <col min="2308" max="2308" width="22" style="4" customWidth="1"/>
    <col min="2309" max="2309" width="22.85546875" style="4" customWidth="1"/>
    <col min="2310" max="2310" width="2.28515625" style="4" customWidth="1"/>
    <col min="2311" max="2311" width="11.42578125" style="4"/>
    <col min="2312" max="2312" width="26.85546875" style="4" customWidth="1"/>
    <col min="2313" max="2313" width="11.42578125" style="4"/>
    <col min="2314" max="2386" width="25.7109375" style="4" customWidth="1"/>
    <col min="2387" max="2561" width="11.42578125" style="4"/>
    <col min="2562" max="2562" width="60.42578125" style="4" customWidth="1"/>
    <col min="2563" max="2563" width="22.7109375" style="4" customWidth="1"/>
    <col min="2564" max="2564" width="22" style="4" customWidth="1"/>
    <col min="2565" max="2565" width="22.85546875" style="4" customWidth="1"/>
    <col min="2566" max="2566" width="2.28515625" style="4" customWidth="1"/>
    <col min="2567" max="2567" width="11.42578125" style="4"/>
    <col min="2568" max="2568" width="26.85546875" style="4" customWidth="1"/>
    <col min="2569" max="2569" width="11.42578125" style="4"/>
    <col min="2570" max="2642" width="25.7109375" style="4" customWidth="1"/>
    <col min="2643" max="2817" width="11.42578125" style="4"/>
    <col min="2818" max="2818" width="60.42578125" style="4" customWidth="1"/>
    <col min="2819" max="2819" width="22.7109375" style="4" customWidth="1"/>
    <col min="2820" max="2820" width="22" style="4" customWidth="1"/>
    <col min="2821" max="2821" width="22.85546875" style="4" customWidth="1"/>
    <col min="2822" max="2822" width="2.28515625" style="4" customWidth="1"/>
    <col min="2823" max="2823" width="11.42578125" style="4"/>
    <col min="2824" max="2824" width="26.85546875" style="4" customWidth="1"/>
    <col min="2825" max="2825" width="11.42578125" style="4"/>
    <col min="2826" max="2898" width="25.7109375" style="4" customWidth="1"/>
    <col min="2899" max="3073" width="11.42578125" style="4"/>
    <col min="3074" max="3074" width="60.42578125" style="4" customWidth="1"/>
    <col min="3075" max="3075" width="22.7109375" style="4" customWidth="1"/>
    <col min="3076" max="3076" width="22" style="4" customWidth="1"/>
    <col min="3077" max="3077" width="22.85546875" style="4" customWidth="1"/>
    <col min="3078" max="3078" width="2.28515625" style="4" customWidth="1"/>
    <col min="3079" max="3079" width="11.42578125" style="4"/>
    <col min="3080" max="3080" width="26.85546875" style="4" customWidth="1"/>
    <col min="3081" max="3081" width="11.42578125" style="4"/>
    <col min="3082" max="3154" width="25.7109375" style="4" customWidth="1"/>
    <col min="3155" max="3329" width="11.42578125" style="4"/>
    <col min="3330" max="3330" width="60.42578125" style="4" customWidth="1"/>
    <col min="3331" max="3331" width="22.7109375" style="4" customWidth="1"/>
    <col min="3332" max="3332" width="22" style="4" customWidth="1"/>
    <col min="3333" max="3333" width="22.85546875" style="4" customWidth="1"/>
    <col min="3334" max="3334" width="2.28515625" style="4" customWidth="1"/>
    <col min="3335" max="3335" width="11.42578125" style="4"/>
    <col min="3336" max="3336" width="26.85546875" style="4" customWidth="1"/>
    <col min="3337" max="3337" width="11.42578125" style="4"/>
    <col min="3338" max="3410" width="25.7109375" style="4" customWidth="1"/>
    <col min="3411" max="3585" width="11.42578125" style="4"/>
    <col min="3586" max="3586" width="60.42578125" style="4" customWidth="1"/>
    <col min="3587" max="3587" width="22.7109375" style="4" customWidth="1"/>
    <col min="3588" max="3588" width="22" style="4" customWidth="1"/>
    <col min="3589" max="3589" width="22.85546875" style="4" customWidth="1"/>
    <col min="3590" max="3590" width="2.28515625" style="4" customWidth="1"/>
    <col min="3591" max="3591" width="11.42578125" style="4"/>
    <col min="3592" max="3592" width="26.85546875" style="4" customWidth="1"/>
    <col min="3593" max="3593" width="11.42578125" style="4"/>
    <col min="3594" max="3666" width="25.7109375" style="4" customWidth="1"/>
    <col min="3667" max="3841" width="11.42578125" style="4"/>
    <col min="3842" max="3842" width="60.42578125" style="4" customWidth="1"/>
    <col min="3843" max="3843" width="22.7109375" style="4" customWidth="1"/>
    <col min="3844" max="3844" width="22" style="4" customWidth="1"/>
    <col min="3845" max="3845" width="22.85546875" style="4" customWidth="1"/>
    <col min="3846" max="3846" width="2.28515625" style="4" customWidth="1"/>
    <col min="3847" max="3847" width="11.42578125" style="4"/>
    <col min="3848" max="3848" width="26.85546875" style="4" customWidth="1"/>
    <col min="3849" max="3849" width="11.42578125" style="4"/>
    <col min="3850" max="3922" width="25.7109375" style="4" customWidth="1"/>
    <col min="3923" max="4097" width="11.42578125" style="4"/>
    <col min="4098" max="4098" width="60.42578125" style="4" customWidth="1"/>
    <col min="4099" max="4099" width="22.7109375" style="4" customWidth="1"/>
    <col min="4100" max="4100" width="22" style="4" customWidth="1"/>
    <col min="4101" max="4101" width="22.85546875" style="4" customWidth="1"/>
    <col min="4102" max="4102" width="2.28515625" style="4" customWidth="1"/>
    <col min="4103" max="4103" width="11.42578125" style="4"/>
    <col min="4104" max="4104" width="26.85546875" style="4" customWidth="1"/>
    <col min="4105" max="4105" width="11.42578125" style="4"/>
    <col min="4106" max="4178" width="25.7109375" style="4" customWidth="1"/>
    <col min="4179" max="4353" width="11.42578125" style="4"/>
    <col min="4354" max="4354" width="60.42578125" style="4" customWidth="1"/>
    <col min="4355" max="4355" width="22.7109375" style="4" customWidth="1"/>
    <col min="4356" max="4356" width="22" style="4" customWidth="1"/>
    <col min="4357" max="4357" width="22.85546875" style="4" customWidth="1"/>
    <col min="4358" max="4358" width="2.28515625" style="4" customWidth="1"/>
    <col min="4359" max="4359" width="11.42578125" style="4"/>
    <col min="4360" max="4360" width="26.85546875" style="4" customWidth="1"/>
    <col min="4361" max="4361" width="11.42578125" style="4"/>
    <col min="4362" max="4434" width="25.7109375" style="4" customWidth="1"/>
    <col min="4435" max="4609" width="11.42578125" style="4"/>
    <col min="4610" max="4610" width="60.42578125" style="4" customWidth="1"/>
    <col min="4611" max="4611" width="22.7109375" style="4" customWidth="1"/>
    <col min="4612" max="4612" width="22" style="4" customWidth="1"/>
    <col min="4613" max="4613" width="22.85546875" style="4" customWidth="1"/>
    <col min="4614" max="4614" width="2.28515625" style="4" customWidth="1"/>
    <col min="4615" max="4615" width="11.42578125" style="4"/>
    <col min="4616" max="4616" width="26.85546875" style="4" customWidth="1"/>
    <col min="4617" max="4617" width="11.42578125" style="4"/>
    <col min="4618" max="4690" width="25.7109375" style="4" customWidth="1"/>
    <col min="4691" max="4865" width="11.42578125" style="4"/>
    <col min="4866" max="4866" width="60.42578125" style="4" customWidth="1"/>
    <col min="4867" max="4867" width="22.7109375" style="4" customWidth="1"/>
    <col min="4868" max="4868" width="22" style="4" customWidth="1"/>
    <col min="4869" max="4869" width="22.85546875" style="4" customWidth="1"/>
    <col min="4870" max="4870" width="2.28515625" style="4" customWidth="1"/>
    <col min="4871" max="4871" width="11.42578125" style="4"/>
    <col min="4872" max="4872" width="26.85546875" style="4" customWidth="1"/>
    <col min="4873" max="4873" width="11.42578125" style="4"/>
    <col min="4874" max="4946" width="25.7109375" style="4" customWidth="1"/>
    <col min="4947" max="5121" width="11.42578125" style="4"/>
    <col min="5122" max="5122" width="60.42578125" style="4" customWidth="1"/>
    <col min="5123" max="5123" width="22.7109375" style="4" customWidth="1"/>
    <col min="5124" max="5124" width="22" style="4" customWidth="1"/>
    <col min="5125" max="5125" width="22.85546875" style="4" customWidth="1"/>
    <col min="5126" max="5126" width="2.28515625" style="4" customWidth="1"/>
    <col min="5127" max="5127" width="11.42578125" style="4"/>
    <col min="5128" max="5128" width="26.85546875" style="4" customWidth="1"/>
    <col min="5129" max="5129" width="11.42578125" style="4"/>
    <col min="5130" max="5202" width="25.7109375" style="4" customWidth="1"/>
    <col min="5203" max="5377" width="11.42578125" style="4"/>
    <col min="5378" max="5378" width="60.42578125" style="4" customWidth="1"/>
    <col min="5379" max="5379" width="22.7109375" style="4" customWidth="1"/>
    <col min="5380" max="5380" width="22" style="4" customWidth="1"/>
    <col min="5381" max="5381" width="22.85546875" style="4" customWidth="1"/>
    <col min="5382" max="5382" width="2.28515625" style="4" customWidth="1"/>
    <col min="5383" max="5383" width="11.42578125" style="4"/>
    <col min="5384" max="5384" width="26.85546875" style="4" customWidth="1"/>
    <col min="5385" max="5385" width="11.42578125" style="4"/>
    <col min="5386" max="5458" width="25.7109375" style="4" customWidth="1"/>
    <col min="5459" max="5633" width="11.42578125" style="4"/>
    <col min="5634" max="5634" width="60.42578125" style="4" customWidth="1"/>
    <col min="5635" max="5635" width="22.7109375" style="4" customWidth="1"/>
    <col min="5636" max="5636" width="22" style="4" customWidth="1"/>
    <col min="5637" max="5637" width="22.85546875" style="4" customWidth="1"/>
    <col min="5638" max="5638" width="2.28515625" style="4" customWidth="1"/>
    <col min="5639" max="5639" width="11.42578125" style="4"/>
    <col min="5640" max="5640" width="26.85546875" style="4" customWidth="1"/>
    <col min="5641" max="5641" width="11.42578125" style="4"/>
    <col min="5642" max="5714" width="25.7109375" style="4" customWidth="1"/>
    <col min="5715" max="5889" width="11.42578125" style="4"/>
    <col min="5890" max="5890" width="60.42578125" style="4" customWidth="1"/>
    <col min="5891" max="5891" width="22.7109375" style="4" customWidth="1"/>
    <col min="5892" max="5892" width="22" style="4" customWidth="1"/>
    <col min="5893" max="5893" width="22.85546875" style="4" customWidth="1"/>
    <col min="5894" max="5894" width="2.28515625" style="4" customWidth="1"/>
    <col min="5895" max="5895" width="11.42578125" style="4"/>
    <col min="5896" max="5896" width="26.85546875" style="4" customWidth="1"/>
    <col min="5897" max="5897" width="11.42578125" style="4"/>
    <col min="5898" max="5970" width="25.7109375" style="4" customWidth="1"/>
    <col min="5971" max="6145" width="11.42578125" style="4"/>
    <col min="6146" max="6146" width="60.42578125" style="4" customWidth="1"/>
    <col min="6147" max="6147" width="22.7109375" style="4" customWidth="1"/>
    <col min="6148" max="6148" width="22" style="4" customWidth="1"/>
    <col min="6149" max="6149" width="22.85546875" style="4" customWidth="1"/>
    <col min="6150" max="6150" width="2.28515625" style="4" customWidth="1"/>
    <col min="6151" max="6151" width="11.42578125" style="4"/>
    <col min="6152" max="6152" width="26.85546875" style="4" customWidth="1"/>
    <col min="6153" max="6153" width="11.42578125" style="4"/>
    <col min="6154" max="6226" width="25.7109375" style="4" customWidth="1"/>
    <col min="6227" max="6401" width="11.42578125" style="4"/>
    <col min="6402" max="6402" width="60.42578125" style="4" customWidth="1"/>
    <col min="6403" max="6403" width="22.7109375" style="4" customWidth="1"/>
    <col min="6404" max="6404" width="22" style="4" customWidth="1"/>
    <col min="6405" max="6405" width="22.85546875" style="4" customWidth="1"/>
    <col min="6406" max="6406" width="2.28515625" style="4" customWidth="1"/>
    <col min="6407" max="6407" width="11.42578125" style="4"/>
    <col min="6408" max="6408" width="26.85546875" style="4" customWidth="1"/>
    <col min="6409" max="6409" width="11.42578125" style="4"/>
    <col min="6410" max="6482" width="25.7109375" style="4" customWidth="1"/>
    <col min="6483" max="6657" width="11.42578125" style="4"/>
    <col min="6658" max="6658" width="60.42578125" style="4" customWidth="1"/>
    <col min="6659" max="6659" width="22.7109375" style="4" customWidth="1"/>
    <col min="6660" max="6660" width="22" style="4" customWidth="1"/>
    <col min="6661" max="6661" width="22.85546875" style="4" customWidth="1"/>
    <col min="6662" max="6662" width="2.28515625" style="4" customWidth="1"/>
    <col min="6663" max="6663" width="11.42578125" style="4"/>
    <col min="6664" max="6664" width="26.85546875" style="4" customWidth="1"/>
    <col min="6665" max="6665" width="11.42578125" style="4"/>
    <col min="6666" max="6738" width="25.7109375" style="4" customWidth="1"/>
    <col min="6739" max="6913" width="11.42578125" style="4"/>
    <col min="6914" max="6914" width="60.42578125" style="4" customWidth="1"/>
    <col min="6915" max="6915" width="22.7109375" style="4" customWidth="1"/>
    <col min="6916" max="6916" width="22" style="4" customWidth="1"/>
    <col min="6917" max="6917" width="22.85546875" style="4" customWidth="1"/>
    <col min="6918" max="6918" width="2.28515625" style="4" customWidth="1"/>
    <col min="6919" max="6919" width="11.42578125" style="4"/>
    <col min="6920" max="6920" width="26.85546875" style="4" customWidth="1"/>
    <col min="6921" max="6921" width="11.42578125" style="4"/>
    <col min="6922" max="6994" width="25.7109375" style="4" customWidth="1"/>
    <col min="6995" max="7169" width="11.42578125" style="4"/>
    <col min="7170" max="7170" width="60.42578125" style="4" customWidth="1"/>
    <col min="7171" max="7171" width="22.7109375" style="4" customWidth="1"/>
    <col min="7172" max="7172" width="22" style="4" customWidth="1"/>
    <col min="7173" max="7173" width="22.85546875" style="4" customWidth="1"/>
    <col min="7174" max="7174" width="2.28515625" style="4" customWidth="1"/>
    <col min="7175" max="7175" width="11.42578125" style="4"/>
    <col min="7176" max="7176" width="26.85546875" style="4" customWidth="1"/>
    <col min="7177" max="7177" width="11.42578125" style="4"/>
    <col min="7178" max="7250" width="25.7109375" style="4" customWidth="1"/>
    <col min="7251" max="7425" width="11.42578125" style="4"/>
    <col min="7426" max="7426" width="60.42578125" style="4" customWidth="1"/>
    <col min="7427" max="7427" width="22.7109375" style="4" customWidth="1"/>
    <col min="7428" max="7428" width="22" style="4" customWidth="1"/>
    <col min="7429" max="7429" width="22.85546875" style="4" customWidth="1"/>
    <col min="7430" max="7430" width="2.28515625" style="4" customWidth="1"/>
    <col min="7431" max="7431" width="11.42578125" style="4"/>
    <col min="7432" max="7432" width="26.85546875" style="4" customWidth="1"/>
    <col min="7433" max="7433" width="11.42578125" style="4"/>
    <col min="7434" max="7506" width="25.7109375" style="4" customWidth="1"/>
    <col min="7507" max="7681" width="11.42578125" style="4"/>
    <col min="7682" max="7682" width="60.42578125" style="4" customWidth="1"/>
    <col min="7683" max="7683" width="22.7109375" style="4" customWidth="1"/>
    <col min="7684" max="7684" width="22" style="4" customWidth="1"/>
    <col min="7685" max="7685" width="22.85546875" style="4" customWidth="1"/>
    <col min="7686" max="7686" width="2.28515625" style="4" customWidth="1"/>
    <col min="7687" max="7687" width="11.42578125" style="4"/>
    <col min="7688" max="7688" width="26.85546875" style="4" customWidth="1"/>
    <col min="7689" max="7689" width="11.42578125" style="4"/>
    <col min="7690" max="7762" width="25.7109375" style="4" customWidth="1"/>
    <col min="7763" max="7937" width="11.42578125" style="4"/>
    <col min="7938" max="7938" width="60.42578125" style="4" customWidth="1"/>
    <col min="7939" max="7939" width="22.7109375" style="4" customWidth="1"/>
    <col min="7940" max="7940" width="22" style="4" customWidth="1"/>
    <col min="7941" max="7941" width="22.85546875" style="4" customWidth="1"/>
    <col min="7942" max="7942" width="2.28515625" style="4" customWidth="1"/>
    <col min="7943" max="7943" width="11.42578125" style="4"/>
    <col min="7944" max="7944" width="26.85546875" style="4" customWidth="1"/>
    <col min="7945" max="7945" width="11.42578125" style="4"/>
    <col min="7946" max="8018" width="25.7109375" style="4" customWidth="1"/>
    <col min="8019" max="8193" width="11.42578125" style="4"/>
    <col min="8194" max="8194" width="60.42578125" style="4" customWidth="1"/>
    <col min="8195" max="8195" width="22.7109375" style="4" customWidth="1"/>
    <col min="8196" max="8196" width="22" style="4" customWidth="1"/>
    <col min="8197" max="8197" width="22.85546875" style="4" customWidth="1"/>
    <col min="8198" max="8198" width="2.28515625" style="4" customWidth="1"/>
    <col min="8199" max="8199" width="11.42578125" style="4"/>
    <col min="8200" max="8200" width="26.85546875" style="4" customWidth="1"/>
    <col min="8201" max="8201" width="11.42578125" style="4"/>
    <col min="8202" max="8274" width="25.7109375" style="4" customWidth="1"/>
    <col min="8275" max="8449" width="11.42578125" style="4"/>
    <col min="8450" max="8450" width="60.42578125" style="4" customWidth="1"/>
    <col min="8451" max="8451" width="22.7109375" style="4" customWidth="1"/>
    <col min="8452" max="8452" width="22" style="4" customWidth="1"/>
    <col min="8453" max="8453" width="22.85546875" style="4" customWidth="1"/>
    <col min="8454" max="8454" width="2.28515625" style="4" customWidth="1"/>
    <col min="8455" max="8455" width="11.42578125" style="4"/>
    <col min="8456" max="8456" width="26.85546875" style="4" customWidth="1"/>
    <col min="8457" max="8457" width="11.42578125" style="4"/>
    <col min="8458" max="8530" width="25.7109375" style="4" customWidth="1"/>
    <col min="8531" max="8705" width="11.42578125" style="4"/>
    <col min="8706" max="8706" width="60.42578125" style="4" customWidth="1"/>
    <col min="8707" max="8707" width="22.7109375" style="4" customWidth="1"/>
    <col min="8708" max="8708" width="22" style="4" customWidth="1"/>
    <col min="8709" max="8709" width="22.85546875" style="4" customWidth="1"/>
    <col min="8710" max="8710" width="2.28515625" style="4" customWidth="1"/>
    <col min="8711" max="8711" width="11.42578125" style="4"/>
    <col min="8712" max="8712" width="26.85546875" style="4" customWidth="1"/>
    <col min="8713" max="8713" width="11.42578125" style="4"/>
    <col min="8714" max="8786" width="25.7109375" style="4" customWidth="1"/>
    <col min="8787" max="8961" width="11.42578125" style="4"/>
    <col min="8962" max="8962" width="60.42578125" style="4" customWidth="1"/>
    <col min="8963" max="8963" width="22.7109375" style="4" customWidth="1"/>
    <col min="8964" max="8964" width="22" style="4" customWidth="1"/>
    <col min="8965" max="8965" width="22.85546875" style="4" customWidth="1"/>
    <col min="8966" max="8966" width="2.28515625" style="4" customWidth="1"/>
    <col min="8967" max="8967" width="11.42578125" style="4"/>
    <col min="8968" max="8968" width="26.85546875" style="4" customWidth="1"/>
    <col min="8969" max="8969" width="11.42578125" style="4"/>
    <col min="8970" max="9042" width="25.7109375" style="4" customWidth="1"/>
    <col min="9043" max="9217" width="11.42578125" style="4"/>
    <col min="9218" max="9218" width="60.42578125" style="4" customWidth="1"/>
    <col min="9219" max="9219" width="22.7109375" style="4" customWidth="1"/>
    <col min="9220" max="9220" width="22" style="4" customWidth="1"/>
    <col min="9221" max="9221" width="22.85546875" style="4" customWidth="1"/>
    <col min="9222" max="9222" width="2.28515625" style="4" customWidth="1"/>
    <col min="9223" max="9223" width="11.42578125" style="4"/>
    <col min="9224" max="9224" width="26.85546875" style="4" customWidth="1"/>
    <col min="9225" max="9225" width="11.42578125" style="4"/>
    <col min="9226" max="9298" width="25.7109375" style="4" customWidth="1"/>
    <col min="9299" max="9473" width="11.42578125" style="4"/>
    <col min="9474" max="9474" width="60.42578125" style="4" customWidth="1"/>
    <col min="9475" max="9475" width="22.7109375" style="4" customWidth="1"/>
    <col min="9476" max="9476" width="22" style="4" customWidth="1"/>
    <col min="9477" max="9477" width="22.85546875" style="4" customWidth="1"/>
    <col min="9478" max="9478" width="2.28515625" style="4" customWidth="1"/>
    <col min="9479" max="9479" width="11.42578125" style="4"/>
    <col min="9480" max="9480" width="26.85546875" style="4" customWidth="1"/>
    <col min="9481" max="9481" width="11.42578125" style="4"/>
    <col min="9482" max="9554" width="25.7109375" style="4" customWidth="1"/>
    <col min="9555" max="9729" width="11.42578125" style="4"/>
    <col min="9730" max="9730" width="60.42578125" style="4" customWidth="1"/>
    <col min="9731" max="9731" width="22.7109375" style="4" customWidth="1"/>
    <col min="9732" max="9732" width="22" style="4" customWidth="1"/>
    <col min="9733" max="9733" width="22.85546875" style="4" customWidth="1"/>
    <col min="9734" max="9734" width="2.28515625" style="4" customWidth="1"/>
    <col min="9735" max="9735" width="11.42578125" style="4"/>
    <col min="9736" max="9736" width="26.85546875" style="4" customWidth="1"/>
    <col min="9737" max="9737" width="11.42578125" style="4"/>
    <col min="9738" max="9810" width="25.7109375" style="4" customWidth="1"/>
    <col min="9811" max="9985" width="11.42578125" style="4"/>
    <col min="9986" max="9986" width="60.42578125" style="4" customWidth="1"/>
    <col min="9987" max="9987" width="22.7109375" style="4" customWidth="1"/>
    <col min="9988" max="9988" width="22" style="4" customWidth="1"/>
    <col min="9989" max="9989" width="22.85546875" style="4" customWidth="1"/>
    <col min="9990" max="9990" width="2.28515625" style="4" customWidth="1"/>
    <col min="9991" max="9991" width="11.42578125" style="4"/>
    <col min="9992" max="9992" width="26.85546875" style="4" customWidth="1"/>
    <col min="9993" max="9993" width="11.42578125" style="4"/>
    <col min="9994" max="10066" width="25.7109375" style="4" customWidth="1"/>
    <col min="10067" max="10241" width="11.42578125" style="4"/>
    <col min="10242" max="10242" width="60.42578125" style="4" customWidth="1"/>
    <col min="10243" max="10243" width="22.7109375" style="4" customWidth="1"/>
    <col min="10244" max="10244" width="22" style="4" customWidth="1"/>
    <col min="10245" max="10245" width="22.85546875" style="4" customWidth="1"/>
    <col min="10246" max="10246" width="2.28515625" style="4" customWidth="1"/>
    <col min="10247" max="10247" width="11.42578125" style="4"/>
    <col min="10248" max="10248" width="26.85546875" style="4" customWidth="1"/>
    <col min="10249" max="10249" width="11.42578125" style="4"/>
    <col min="10250" max="10322" width="25.7109375" style="4" customWidth="1"/>
    <col min="10323" max="10497" width="11.42578125" style="4"/>
    <col min="10498" max="10498" width="60.42578125" style="4" customWidth="1"/>
    <col min="10499" max="10499" width="22.7109375" style="4" customWidth="1"/>
    <col min="10500" max="10500" width="22" style="4" customWidth="1"/>
    <col min="10501" max="10501" width="22.85546875" style="4" customWidth="1"/>
    <col min="10502" max="10502" width="2.28515625" style="4" customWidth="1"/>
    <col min="10503" max="10503" width="11.42578125" style="4"/>
    <col min="10504" max="10504" width="26.85546875" style="4" customWidth="1"/>
    <col min="10505" max="10505" width="11.42578125" style="4"/>
    <col min="10506" max="10578" width="25.7109375" style="4" customWidth="1"/>
    <col min="10579" max="10753" width="11.42578125" style="4"/>
    <col min="10754" max="10754" width="60.42578125" style="4" customWidth="1"/>
    <col min="10755" max="10755" width="22.7109375" style="4" customWidth="1"/>
    <col min="10756" max="10756" width="22" style="4" customWidth="1"/>
    <col min="10757" max="10757" width="22.85546875" style="4" customWidth="1"/>
    <col min="10758" max="10758" width="2.28515625" style="4" customWidth="1"/>
    <col min="10759" max="10759" width="11.42578125" style="4"/>
    <col min="10760" max="10760" width="26.85546875" style="4" customWidth="1"/>
    <col min="10761" max="10761" width="11.42578125" style="4"/>
    <col min="10762" max="10834" width="25.7109375" style="4" customWidth="1"/>
    <col min="10835" max="11009" width="11.42578125" style="4"/>
    <col min="11010" max="11010" width="60.42578125" style="4" customWidth="1"/>
    <col min="11011" max="11011" width="22.7109375" style="4" customWidth="1"/>
    <col min="11012" max="11012" width="22" style="4" customWidth="1"/>
    <col min="11013" max="11013" width="22.85546875" style="4" customWidth="1"/>
    <col min="11014" max="11014" width="2.28515625" style="4" customWidth="1"/>
    <col min="11015" max="11015" width="11.42578125" style="4"/>
    <col min="11016" max="11016" width="26.85546875" style="4" customWidth="1"/>
    <col min="11017" max="11017" width="11.42578125" style="4"/>
    <col min="11018" max="11090" width="25.7109375" style="4" customWidth="1"/>
    <col min="11091" max="11265" width="11.42578125" style="4"/>
    <col min="11266" max="11266" width="60.42578125" style="4" customWidth="1"/>
    <col min="11267" max="11267" width="22.7109375" style="4" customWidth="1"/>
    <col min="11268" max="11268" width="22" style="4" customWidth="1"/>
    <col min="11269" max="11269" width="22.85546875" style="4" customWidth="1"/>
    <col min="11270" max="11270" width="2.28515625" style="4" customWidth="1"/>
    <col min="11271" max="11271" width="11.42578125" style="4"/>
    <col min="11272" max="11272" width="26.85546875" style="4" customWidth="1"/>
    <col min="11273" max="11273" width="11.42578125" style="4"/>
    <col min="11274" max="11346" width="25.7109375" style="4" customWidth="1"/>
    <col min="11347" max="11521" width="11.42578125" style="4"/>
    <col min="11522" max="11522" width="60.42578125" style="4" customWidth="1"/>
    <col min="11523" max="11523" width="22.7109375" style="4" customWidth="1"/>
    <col min="11524" max="11524" width="22" style="4" customWidth="1"/>
    <col min="11525" max="11525" width="22.85546875" style="4" customWidth="1"/>
    <col min="11526" max="11526" width="2.28515625" style="4" customWidth="1"/>
    <col min="11527" max="11527" width="11.42578125" style="4"/>
    <col min="11528" max="11528" width="26.85546875" style="4" customWidth="1"/>
    <col min="11529" max="11529" width="11.42578125" style="4"/>
    <col min="11530" max="11602" width="25.7109375" style="4" customWidth="1"/>
    <col min="11603" max="11777" width="11.42578125" style="4"/>
    <col min="11778" max="11778" width="60.42578125" style="4" customWidth="1"/>
    <col min="11779" max="11779" width="22.7109375" style="4" customWidth="1"/>
    <col min="11780" max="11780" width="22" style="4" customWidth="1"/>
    <col min="11781" max="11781" width="22.85546875" style="4" customWidth="1"/>
    <col min="11782" max="11782" width="2.28515625" style="4" customWidth="1"/>
    <col min="11783" max="11783" width="11.42578125" style="4"/>
    <col min="11784" max="11784" width="26.85546875" style="4" customWidth="1"/>
    <col min="11785" max="11785" width="11.42578125" style="4"/>
    <col min="11786" max="11858" width="25.7109375" style="4" customWidth="1"/>
    <col min="11859" max="12033" width="11.42578125" style="4"/>
    <col min="12034" max="12034" width="60.42578125" style="4" customWidth="1"/>
    <col min="12035" max="12035" width="22.7109375" style="4" customWidth="1"/>
    <col min="12036" max="12036" width="22" style="4" customWidth="1"/>
    <col min="12037" max="12037" width="22.85546875" style="4" customWidth="1"/>
    <col min="12038" max="12038" width="2.28515625" style="4" customWidth="1"/>
    <col min="12039" max="12039" width="11.42578125" style="4"/>
    <col min="12040" max="12040" width="26.85546875" style="4" customWidth="1"/>
    <col min="12041" max="12041" width="11.42578125" style="4"/>
    <col min="12042" max="12114" width="25.7109375" style="4" customWidth="1"/>
    <col min="12115" max="12289" width="11.42578125" style="4"/>
    <col min="12290" max="12290" width="60.42578125" style="4" customWidth="1"/>
    <col min="12291" max="12291" width="22.7109375" style="4" customWidth="1"/>
    <col min="12292" max="12292" width="22" style="4" customWidth="1"/>
    <col min="12293" max="12293" width="22.85546875" style="4" customWidth="1"/>
    <col min="12294" max="12294" width="2.28515625" style="4" customWidth="1"/>
    <col min="12295" max="12295" width="11.42578125" style="4"/>
    <col min="12296" max="12296" width="26.85546875" style="4" customWidth="1"/>
    <col min="12297" max="12297" width="11.42578125" style="4"/>
    <col min="12298" max="12370" width="25.7109375" style="4" customWidth="1"/>
    <col min="12371" max="12545" width="11.42578125" style="4"/>
    <col min="12546" max="12546" width="60.42578125" style="4" customWidth="1"/>
    <col min="12547" max="12547" width="22.7109375" style="4" customWidth="1"/>
    <col min="12548" max="12548" width="22" style="4" customWidth="1"/>
    <col min="12549" max="12549" width="22.85546875" style="4" customWidth="1"/>
    <col min="12550" max="12550" width="2.28515625" style="4" customWidth="1"/>
    <col min="12551" max="12551" width="11.42578125" style="4"/>
    <col min="12552" max="12552" width="26.85546875" style="4" customWidth="1"/>
    <col min="12553" max="12553" width="11.42578125" style="4"/>
    <col min="12554" max="12626" width="25.7109375" style="4" customWidth="1"/>
    <col min="12627" max="12801" width="11.42578125" style="4"/>
    <col min="12802" max="12802" width="60.42578125" style="4" customWidth="1"/>
    <col min="12803" max="12803" width="22.7109375" style="4" customWidth="1"/>
    <col min="12804" max="12804" width="22" style="4" customWidth="1"/>
    <col min="12805" max="12805" width="22.85546875" style="4" customWidth="1"/>
    <col min="12806" max="12806" width="2.28515625" style="4" customWidth="1"/>
    <col min="12807" max="12807" width="11.42578125" style="4"/>
    <col min="12808" max="12808" width="26.85546875" style="4" customWidth="1"/>
    <col min="12809" max="12809" width="11.42578125" style="4"/>
    <col min="12810" max="12882" width="25.7109375" style="4" customWidth="1"/>
    <col min="12883" max="13057" width="11.42578125" style="4"/>
    <col min="13058" max="13058" width="60.42578125" style="4" customWidth="1"/>
    <col min="13059" max="13059" width="22.7109375" style="4" customWidth="1"/>
    <col min="13060" max="13060" width="22" style="4" customWidth="1"/>
    <col min="13061" max="13061" width="22.85546875" style="4" customWidth="1"/>
    <col min="13062" max="13062" width="2.28515625" style="4" customWidth="1"/>
    <col min="13063" max="13063" width="11.42578125" style="4"/>
    <col min="13064" max="13064" width="26.85546875" style="4" customWidth="1"/>
    <col min="13065" max="13065" width="11.42578125" style="4"/>
    <col min="13066" max="13138" width="25.7109375" style="4" customWidth="1"/>
    <col min="13139" max="13313" width="11.42578125" style="4"/>
    <col min="13314" max="13314" width="60.42578125" style="4" customWidth="1"/>
    <col min="13315" max="13315" width="22.7109375" style="4" customWidth="1"/>
    <col min="13316" max="13316" width="22" style="4" customWidth="1"/>
    <col min="13317" max="13317" width="22.85546875" style="4" customWidth="1"/>
    <col min="13318" max="13318" width="2.28515625" style="4" customWidth="1"/>
    <col min="13319" max="13319" width="11.42578125" style="4"/>
    <col min="13320" max="13320" width="26.85546875" style="4" customWidth="1"/>
    <col min="13321" max="13321" width="11.42578125" style="4"/>
    <col min="13322" max="13394" width="25.7109375" style="4" customWidth="1"/>
    <col min="13395" max="13569" width="11.42578125" style="4"/>
    <col min="13570" max="13570" width="60.42578125" style="4" customWidth="1"/>
    <col min="13571" max="13571" width="22.7109375" style="4" customWidth="1"/>
    <col min="13572" max="13572" width="22" style="4" customWidth="1"/>
    <col min="13573" max="13573" width="22.85546875" style="4" customWidth="1"/>
    <col min="13574" max="13574" width="2.28515625" style="4" customWidth="1"/>
    <col min="13575" max="13575" width="11.42578125" style="4"/>
    <col min="13576" max="13576" width="26.85546875" style="4" customWidth="1"/>
    <col min="13577" max="13577" width="11.42578125" style="4"/>
    <col min="13578" max="13650" width="25.7109375" style="4" customWidth="1"/>
    <col min="13651" max="13825" width="11.42578125" style="4"/>
    <col min="13826" max="13826" width="60.42578125" style="4" customWidth="1"/>
    <col min="13827" max="13827" width="22.7109375" style="4" customWidth="1"/>
    <col min="13828" max="13828" width="22" style="4" customWidth="1"/>
    <col min="13829" max="13829" width="22.85546875" style="4" customWidth="1"/>
    <col min="13830" max="13830" width="2.28515625" style="4" customWidth="1"/>
    <col min="13831" max="13831" width="11.42578125" style="4"/>
    <col min="13832" max="13832" width="26.85546875" style="4" customWidth="1"/>
    <col min="13833" max="13833" width="11.42578125" style="4"/>
    <col min="13834" max="13906" width="25.7109375" style="4" customWidth="1"/>
    <col min="13907" max="14081" width="11.42578125" style="4"/>
    <col min="14082" max="14082" width="60.42578125" style="4" customWidth="1"/>
    <col min="14083" max="14083" width="22.7109375" style="4" customWidth="1"/>
    <col min="14084" max="14084" width="22" style="4" customWidth="1"/>
    <col min="14085" max="14085" width="22.85546875" style="4" customWidth="1"/>
    <col min="14086" max="14086" width="2.28515625" style="4" customWidth="1"/>
    <col min="14087" max="14087" width="11.42578125" style="4"/>
    <col min="14088" max="14088" width="26.85546875" style="4" customWidth="1"/>
    <col min="14089" max="14089" width="11.42578125" style="4"/>
    <col min="14090" max="14162" width="25.7109375" style="4" customWidth="1"/>
    <col min="14163" max="14337" width="11.42578125" style="4"/>
    <col min="14338" max="14338" width="60.42578125" style="4" customWidth="1"/>
    <col min="14339" max="14339" width="22.7109375" style="4" customWidth="1"/>
    <col min="14340" max="14340" width="22" style="4" customWidth="1"/>
    <col min="14341" max="14341" width="22.85546875" style="4" customWidth="1"/>
    <col min="14342" max="14342" width="2.28515625" style="4" customWidth="1"/>
    <col min="14343" max="14343" width="11.42578125" style="4"/>
    <col min="14344" max="14344" width="26.85546875" style="4" customWidth="1"/>
    <col min="14345" max="14345" width="11.42578125" style="4"/>
    <col min="14346" max="14418" width="25.7109375" style="4" customWidth="1"/>
    <col min="14419" max="14593" width="11.42578125" style="4"/>
    <col min="14594" max="14594" width="60.42578125" style="4" customWidth="1"/>
    <col min="14595" max="14595" width="22.7109375" style="4" customWidth="1"/>
    <col min="14596" max="14596" width="22" style="4" customWidth="1"/>
    <col min="14597" max="14597" width="22.85546875" style="4" customWidth="1"/>
    <col min="14598" max="14598" width="2.28515625" style="4" customWidth="1"/>
    <col min="14599" max="14599" width="11.42578125" style="4"/>
    <col min="14600" max="14600" width="26.85546875" style="4" customWidth="1"/>
    <col min="14601" max="14601" width="11.42578125" style="4"/>
    <col min="14602" max="14674" width="25.7109375" style="4" customWidth="1"/>
    <col min="14675" max="14849" width="11.42578125" style="4"/>
    <col min="14850" max="14850" width="60.42578125" style="4" customWidth="1"/>
    <col min="14851" max="14851" width="22.7109375" style="4" customWidth="1"/>
    <col min="14852" max="14852" width="22" style="4" customWidth="1"/>
    <col min="14853" max="14853" width="22.85546875" style="4" customWidth="1"/>
    <col min="14854" max="14854" width="2.28515625" style="4" customWidth="1"/>
    <col min="14855" max="14855" width="11.42578125" style="4"/>
    <col min="14856" max="14856" width="26.85546875" style="4" customWidth="1"/>
    <col min="14857" max="14857" width="11.42578125" style="4"/>
    <col min="14858" max="14930" width="25.7109375" style="4" customWidth="1"/>
    <col min="14931" max="15105" width="11.42578125" style="4"/>
    <col min="15106" max="15106" width="60.42578125" style="4" customWidth="1"/>
    <col min="15107" max="15107" width="22.7109375" style="4" customWidth="1"/>
    <col min="15108" max="15108" width="22" style="4" customWidth="1"/>
    <col min="15109" max="15109" width="22.85546875" style="4" customWidth="1"/>
    <col min="15110" max="15110" width="2.28515625" style="4" customWidth="1"/>
    <col min="15111" max="15111" width="11.42578125" style="4"/>
    <col min="15112" max="15112" width="26.85546875" style="4" customWidth="1"/>
    <col min="15113" max="15113" width="11.42578125" style="4"/>
    <col min="15114" max="15186" width="25.7109375" style="4" customWidth="1"/>
    <col min="15187" max="15361" width="11.42578125" style="4"/>
    <col min="15362" max="15362" width="60.42578125" style="4" customWidth="1"/>
    <col min="15363" max="15363" width="22.7109375" style="4" customWidth="1"/>
    <col min="15364" max="15364" width="22" style="4" customWidth="1"/>
    <col min="15365" max="15365" width="22.85546875" style="4" customWidth="1"/>
    <col min="15366" max="15366" width="2.28515625" style="4" customWidth="1"/>
    <col min="15367" max="15367" width="11.42578125" style="4"/>
    <col min="15368" max="15368" width="26.85546875" style="4" customWidth="1"/>
    <col min="15369" max="15369" width="11.42578125" style="4"/>
    <col min="15370" max="15442" width="25.7109375" style="4" customWidth="1"/>
    <col min="15443" max="15617" width="11.42578125" style="4"/>
    <col min="15618" max="15618" width="60.42578125" style="4" customWidth="1"/>
    <col min="15619" max="15619" width="22.7109375" style="4" customWidth="1"/>
    <col min="15620" max="15620" width="22" style="4" customWidth="1"/>
    <col min="15621" max="15621" width="22.85546875" style="4" customWidth="1"/>
    <col min="15622" max="15622" width="2.28515625" style="4" customWidth="1"/>
    <col min="15623" max="15623" width="11.42578125" style="4"/>
    <col min="15624" max="15624" width="26.85546875" style="4" customWidth="1"/>
    <col min="15625" max="15625" width="11.42578125" style="4"/>
    <col min="15626" max="15698" width="25.7109375" style="4" customWidth="1"/>
    <col min="15699" max="15873" width="11.42578125" style="4"/>
    <col min="15874" max="15874" width="60.42578125" style="4" customWidth="1"/>
    <col min="15875" max="15875" width="22.7109375" style="4" customWidth="1"/>
    <col min="15876" max="15876" width="22" style="4" customWidth="1"/>
    <col min="15877" max="15877" width="22.85546875" style="4" customWidth="1"/>
    <col min="15878" max="15878" width="2.28515625" style="4" customWidth="1"/>
    <col min="15879" max="15879" width="11.42578125" style="4"/>
    <col min="15880" max="15880" width="26.85546875" style="4" customWidth="1"/>
    <col min="15881" max="15881" width="11.42578125" style="4"/>
    <col min="15882" max="15954" width="25.7109375" style="4" customWidth="1"/>
    <col min="15955" max="16129" width="11.42578125" style="4"/>
    <col min="16130" max="16130" width="60.42578125" style="4" customWidth="1"/>
    <col min="16131" max="16131" width="22.7109375" style="4" customWidth="1"/>
    <col min="16132" max="16132" width="22" style="4" customWidth="1"/>
    <col min="16133" max="16133" width="22.85546875" style="4" customWidth="1"/>
    <col min="16134" max="16134" width="2.28515625" style="4" customWidth="1"/>
    <col min="16135" max="16135" width="11.42578125" style="4"/>
    <col min="16136" max="16136" width="26.85546875" style="4" customWidth="1"/>
    <col min="16137" max="16137" width="11.42578125" style="4"/>
    <col min="16138" max="16210" width="25.7109375" style="4" customWidth="1"/>
    <col min="16211" max="16384" width="11.42578125" style="4"/>
  </cols>
  <sheetData>
    <row r="1" spans="1:7" ht="18.75" thickBot="1">
      <c r="A1" s="50" t="s">
        <v>25</v>
      </c>
      <c r="B1" s="98"/>
      <c r="C1" s="99"/>
      <c r="D1" s="99"/>
      <c r="E1" s="99"/>
      <c r="F1" s="99"/>
    </row>
    <row r="2" spans="1:7" ht="30.75" customHeight="1" thickBot="1">
      <c r="A2" s="49">
        <f>SUM(E4:E386)</f>
        <v>0</v>
      </c>
      <c r="B2" s="100"/>
      <c r="C2" s="101"/>
      <c r="D2" s="101"/>
      <c r="E2" s="101"/>
      <c r="F2" s="101"/>
    </row>
    <row r="3" spans="1:7" ht="18">
      <c r="A3" s="61" t="s">
        <v>19</v>
      </c>
      <c r="B3" s="62" t="s">
        <v>20</v>
      </c>
      <c r="C3" s="62" t="s">
        <v>21</v>
      </c>
      <c r="D3" s="63" t="s">
        <v>27</v>
      </c>
      <c r="E3" s="64" t="s">
        <v>22</v>
      </c>
      <c r="F3" s="47"/>
    </row>
    <row r="4" spans="1:7" ht="15.75">
      <c r="A4" s="60" t="s">
        <v>41</v>
      </c>
      <c r="B4" s="5"/>
      <c r="C4" s="5"/>
      <c r="D4" s="54"/>
      <c r="E4" s="6"/>
      <c r="F4" s="48"/>
      <c r="G4" s="56"/>
    </row>
    <row r="5" spans="1:7" ht="15.75">
      <c r="A5" s="60" t="s">
        <v>39</v>
      </c>
      <c r="B5" s="5"/>
      <c r="C5" s="5"/>
      <c r="D5" s="54"/>
      <c r="E5" s="6"/>
      <c r="F5" s="48"/>
      <c r="G5" s="56"/>
    </row>
    <row r="6" spans="1:7" ht="15.75">
      <c r="A6" s="60" t="s">
        <v>37</v>
      </c>
      <c r="B6" s="5"/>
      <c r="C6" s="5"/>
      <c r="D6" s="54"/>
      <c r="E6" s="6"/>
      <c r="F6" s="48"/>
      <c r="G6" s="56"/>
    </row>
    <row r="7" spans="1:7" ht="15.75">
      <c r="A7" s="60" t="s">
        <v>40</v>
      </c>
      <c r="B7" s="5"/>
      <c r="C7" s="5"/>
      <c r="D7" s="54"/>
      <c r="E7" s="6"/>
      <c r="F7" s="48"/>
      <c r="G7" s="56"/>
    </row>
    <row r="8" spans="1:7" ht="15.75">
      <c r="A8" s="60" t="s">
        <v>38</v>
      </c>
      <c r="B8" s="5"/>
      <c r="C8" s="5"/>
      <c r="D8" s="54"/>
      <c r="E8" s="6"/>
      <c r="F8" s="48"/>
      <c r="G8" s="56"/>
    </row>
    <row r="9" spans="1:7" ht="15.75">
      <c r="A9" s="60"/>
      <c r="B9" s="5"/>
      <c r="C9" s="5"/>
      <c r="D9" s="54"/>
      <c r="E9" s="6"/>
      <c r="F9" s="48"/>
      <c r="G9" s="56"/>
    </row>
    <row r="10" spans="1:7" ht="15.75">
      <c r="A10" s="60"/>
      <c r="B10" s="5"/>
      <c r="C10" s="5"/>
      <c r="D10" s="54"/>
      <c r="E10" s="6"/>
      <c r="F10" s="48"/>
      <c r="G10" s="56"/>
    </row>
    <row r="11" spans="1:7" ht="15.75">
      <c r="A11" s="60"/>
      <c r="B11" s="5"/>
      <c r="C11" s="5"/>
      <c r="D11" s="54"/>
      <c r="E11" s="6"/>
      <c r="F11" s="48"/>
      <c r="G11" s="56"/>
    </row>
    <row r="12" spans="1:7" ht="15.75">
      <c r="A12" s="60"/>
      <c r="B12" s="5"/>
      <c r="C12" s="5"/>
      <c r="D12" s="54"/>
      <c r="E12" s="6"/>
      <c r="F12" s="48"/>
      <c r="G12" s="56"/>
    </row>
    <row r="13" spans="1:7" ht="15.75">
      <c r="A13" s="60"/>
      <c r="B13" s="5"/>
      <c r="C13" s="5"/>
      <c r="D13" s="54"/>
      <c r="E13" s="6"/>
      <c r="F13" s="48"/>
      <c r="G13" s="56"/>
    </row>
    <row r="14" spans="1:7" ht="15.75">
      <c r="A14" s="60"/>
      <c r="B14" s="5"/>
      <c r="C14" s="5"/>
      <c r="D14" s="54"/>
      <c r="E14" s="6"/>
      <c r="F14" s="48"/>
      <c r="G14" s="56"/>
    </row>
    <row r="15" spans="1:7" ht="15.75">
      <c r="A15" s="60"/>
      <c r="B15" s="5"/>
      <c r="C15" s="5"/>
      <c r="D15" s="54"/>
      <c r="E15" s="6"/>
      <c r="F15" s="48"/>
      <c r="G15" s="56"/>
    </row>
    <row r="16" spans="1:7" ht="15.75">
      <c r="A16" s="60"/>
      <c r="B16" s="5"/>
      <c r="C16" s="5"/>
      <c r="D16" s="54"/>
      <c r="E16" s="6"/>
      <c r="F16" s="48"/>
      <c r="G16" s="56"/>
    </row>
    <row r="17" spans="1:7" ht="15.75">
      <c r="A17" s="60"/>
      <c r="B17" s="5"/>
      <c r="C17" s="5"/>
      <c r="D17" s="54"/>
      <c r="E17" s="6"/>
      <c r="F17" s="48"/>
      <c r="G17" s="56"/>
    </row>
    <row r="18" spans="1:7" ht="15.75">
      <c r="A18" s="60"/>
      <c r="B18" s="5"/>
      <c r="C18" s="5"/>
      <c r="D18" s="54"/>
      <c r="E18" s="6"/>
      <c r="F18" s="48"/>
      <c r="G18" s="56"/>
    </row>
    <row r="19" spans="1:7" ht="15.75">
      <c r="A19" s="60"/>
      <c r="B19" s="5"/>
      <c r="C19" s="5"/>
      <c r="D19" s="54"/>
      <c r="E19" s="6"/>
      <c r="F19" s="48"/>
      <c r="G19" s="56"/>
    </row>
    <row r="20" spans="1:7" ht="15.75">
      <c r="A20" s="60"/>
      <c r="B20" s="5"/>
      <c r="C20" s="5"/>
      <c r="D20" s="54"/>
      <c r="E20" s="6"/>
      <c r="F20" s="48"/>
      <c r="G20" s="56"/>
    </row>
    <row r="21" spans="1:7" ht="15.75">
      <c r="A21" s="60"/>
      <c r="B21" s="5"/>
      <c r="C21" s="5"/>
      <c r="D21" s="54"/>
      <c r="E21" s="6"/>
      <c r="F21" s="48"/>
      <c r="G21" s="56"/>
    </row>
    <row r="22" spans="1:7" ht="15.75">
      <c r="A22" s="60"/>
      <c r="B22" s="5"/>
      <c r="C22" s="5"/>
      <c r="D22" s="54"/>
      <c r="E22" s="6"/>
      <c r="F22" s="48"/>
      <c r="G22" s="56"/>
    </row>
    <row r="23" spans="1:7" ht="15.75">
      <c r="A23" s="60"/>
      <c r="B23" s="5"/>
      <c r="C23" s="5"/>
      <c r="D23" s="54"/>
      <c r="E23" s="6"/>
      <c r="F23" s="48"/>
      <c r="G23" s="56"/>
    </row>
    <row r="24" spans="1:7" ht="15.75">
      <c r="A24" s="60"/>
      <c r="B24" s="5"/>
      <c r="C24" s="5"/>
      <c r="D24" s="54"/>
      <c r="E24" s="6"/>
      <c r="F24" s="48"/>
      <c r="G24" s="56"/>
    </row>
    <row r="25" spans="1:7" ht="15.75">
      <c r="A25" s="60"/>
      <c r="B25" s="5"/>
      <c r="C25" s="5"/>
      <c r="D25" s="54"/>
      <c r="E25" s="6"/>
      <c r="F25" s="48"/>
      <c r="G25" s="56"/>
    </row>
    <row r="26" spans="1:7" ht="15.75">
      <c r="A26" s="60"/>
      <c r="B26" s="5"/>
      <c r="C26" s="5"/>
      <c r="D26" s="54"/>
      <c r="E26" s="6"/>
      <c r="F26" s="48"/>
      <c r="G26" s="56"/>
    </row>
    <row r="27" spans="1:7" ht="15.75">
      <c r="A27" s="60"/>
      <c r="B27" s="5"/>
      <c r="C27" s="5"/>
      <c r="D27" s="54"/>
      <c r="E27" s="6"/>
      <c r="F27" s="48"/>
      <c r="G27" s="56"/>
    </row>
    <row r="28" spans="1:7" ht="15.75">
      <c r="A28" s="60"/>
      <c r="B28" s="5"/>
      <c r="C28" s="5"/>
      <c r="D28" s="54"/>
      <c r="E28" s="6"/>
      <c r="F28" s="48"/>
      <c r="G28" s="56"/>
    </row>
    <row r="29" spans="1:7" ht="15.75">
      <c r="A29" s="60"/>
      <c r="B29" s="5"/>
      <c r="C29" s="5"/>
      <c r="D29" s="54"/>
      <c r="E29" s="6"/>
      <c r="F29" s="48"/>
      <c r="G29" s="56"/>
    </row>
    <row r="30" spans="1:7" ht="15.75">
      <c r="A30" s="60"/>
      <c r="B30" s="5"/>
      <c r="C30" s="5"/>
      <c r="D30" s="54"/>
      <c r="E30" s="6"/>
      <c r="F30" s="48"/>
      <c r="G30" s="56"/>
    </row>
    <row r="31" spans="1:7" ht="15.75">
      <c r="A31" s="60"/>
      <c r="B31" s="5"/>
      <c r="C31" s="5"/>
      <c r="D31" s="54"/>
      <c r="E31" s="6"/>
      <c r="F31" s="48"/>
      <c r="G31" s="56"/>
    </row>
    <row r="32" spans="1:7" ht="15.75">
      <c r="A32" s="60"/>
      <c r="B32" s="5"/>
      <c r="C32" s="5"/>
      <c r="D32" s="54"/>
      <c r="E32" s="6"/>
      <c r="F32" s="48"/>
      <c r="G32" s="56"/>
    </row>
    <row r="33" spans="1:7" ht="15.75">
      <c r="A33" s="60"/>
      <c r="B33" s="5"/>
      <c r="C33" s="5"/>
      <c r="D33" s="54"/>
      <c r="E33" s="6"/>
      <c r="F33" s="48"/>
      <c r="G33" s="56"/>
    </row>
    <row r="34" spans="1:7" ht="15.75">
      <c r="A34" s="60"/>
      <c r="B34" s="5"/>
      <c r="C34" s="5"/>
      <c r="D34" s="54"/>
      <c r="E34" s="6"/>
      <c r="F34" s="48"/>
      <c r="G34" s="56"/>
    </row>
    <row r="35" spans="1:7" ht="15.75">
      <c r="A35" s="60"/>
      <c r="B35" s="5"/>
      <c r="C35" s="5"/>
      <c r="D35" s="54"/>
      <c r="E35" s="6"/>
      <c r="F35" s="48"/>
      <c r="G35" s="56"/>
    </row>
    <row r="36" spans="1:7" ht="15.75">
      <c r="A36" s="60"/>
      <c r="B36" s="5"/>
      <c r="C36" s="5"/>
      <c r="D36" s="54"/>
      <c r="E36" s="6"/>
      <c r="F36" s="48"/>
      <c r="G36" s="56"/>
    </row>
    <row r="37" spans="1:7" ht="15.75">
      <c r="A37" s="60"/>
      <c r="B37" s="5"/>
      <c r="C37" s="5"/>
      <c r="D37" s="54"/>
      <c r="E37" s="6"/>
      <c r="F37" s="48"/>
      <c r="G37" s="56"/>
    </row>
    <row r="38" spans="1:7" ht="15.75">
      <c r="A38" s="60"/>
      <c r="B38" s="5"/>
      <c r="C38" s="5"/>
      <c r="D38" s="54"/>
      <c r="E38" s="6"/>
      <c r="F38" s="48"/>
      <c r="G38" s="56"/>
    </row>
    <row r="39" spans="1:7" ht="15.75">
      <c r="A39" s="60"/>
      <c r="B39" s="5"/>
      <c r="C39" s="5"/>
      <c r="D39" s="54"/>
      <c r="E39" s="6"/>
      <c r="F39" s="48"/>
      <c r="G39" s="56"/>
    </row>
    <row r="40" spans="1:7" ht="15.75">
      <c r="A40" s="60"/>
      <c r="B40" s="5"/>
      <c r="C40" s="5"/>
      <c r="D40" s="54"/>
      <c r="E40" s="6"/>
      <c r="F40" s="48"/>
      <c r="G40" s="56"/>
    </row>
    <row r="41" spans="1:7" ht="15.75">
      <c r="A41" s="60"/>
      <c r="B41" s="5"/>
      <c r="C41" s="5"/>
      <c r="D41" s="54"/>
      <c r="E41" s="6"/>
      <c r="F41" s="48"/>
      <c r="G41" s="56"/>
    </row>
    <row r="42" spans="1:7" ht="15.75">
      <c r="A42" s="60"/>
      <c r="B42" s="5"/>
      <c r="C42" s="5"/>
      <c r="D42" s="54"/>
      <c r="E42" s="6"/>
      <c r="F42" s="48"/>
      <c r="G42" s="56"/>
    </row>
    <row r="43" spans="1:7" ht="15.75">
      <c r="A43" s="60"/>
      <c r="B43" s="5"/>
      <c r="C43" s="5"/>
      <c r="D43" s="54"/>
      <c r="E43" s="6"/>
      <c r="F43" s="48"/>
      <c r="G43" s="56"/>
    </row>
    <row r="44" spans="1:7" ht="15.75">
      <c r="A44" s="60"/>
      <c r="B44" s="5"/>
      <c r="C44" s="5"/>
      <c r="D44" s="54"/>
      <c r="E44" s="6"/>
      <c r="F44" s="48"/>
      <c r="G44" s="56"/>
    </row>
    <row r="45" spans="1:7" ht="15.75">
      <c r="A45" s="60"/>
      <c r="B45" s="5"/>
      <c r="C45" s="5"/>
      <c r="D45" s="54"/>
      <c r="E45" s="6"/>
      <c r="F45" s="48"/>
      <c r="G45" s="56"/>
    </row>
    <row r="46" spans="1:7" ht="15.75">
      <c r="A46" s="60"/>
      <c r="B46" s="5"/>
      <c r="C46" s="5"/>
      <c r="D46" s="54"/>
      <c r="E46" s="6"/>
      <c r="F46" s="48"/>
      <c r="G46" s="56"/>
    </row>
    <row r="47" spans="1:7" ht="15.75">
      <c r="A47" s="60"/>
      <c r="B47" s="5"/>
      <c r="C47" s="5"/>
      <c r="D47" s="54"/>
      <c r="E47" s="6"/>
      <c r="F47" s="48"/>
      <c r="G47" s="56"/>
    </row>
    <row r="48" spans="1:7" ht="15.75">
      <c r="A48" s="60"/>
      <c r="B48" s="5"/>
      <c r="C48" s="5"/>
      <c r="D48" s="54"/>
      <c r="E48" s="6"/>
      <c r="F48" s="48"/>
      <c r="G48" s="56"/>
    </row>
    <row r="49" spans="1:7" ht="15.75">
      <c r="A49" s="60"/>
      <c r="B49" s="5"/>
      <c r="C49" s="5"/>
      <c r="D49" s="54"/>
      <c r="E49" s="6"/>
      <c r="F49" s="48"/>
      <c r="G49" s="56"/>
    </row>
    <row r="50" spans="1:7" ht="15.75">
      <c r="A50" s="60"/>
      <c r="B50" s="5"/>
      <c r="C50" s="5"/>
      <c r="D50" s="54"/>
      <c r="E50" s="6"/>
      <c r="F50" s="48"/>
      <c r="G50" s="56"/>
    </row>
    <row r="51" spans="1:7" ht="15.75">
      <c r="A51" s="60"/>
      <c r="B51" s="5"/>
      <c r="C51" s="5"/>
      <c r="D51" s="54"/>
      <c r="E51" s="6"/>
      <c r="F51" s="48"/>
      <c r="G51" s="56"/>
    </row>
    <row r="52" spans="1:7" ht="15.75">
      <c r="A52" s="60"/>
      <c r="B52" s="5"/>
      <c r="C52" s="5"/>
      <c r="D52" s="54"/>
      <c r="E52" s="6"/>
      <c r="F52" s="48"/>
      <c r="G52" s="56"/>
    </row>
    <row r="53" spans="1:7" ht="15.75">
      <c r="A53" s="60"/>
      <c r="B53" s="5"/>
      <c r="C53" s="5"/>
      <c r="D53" s="54"/>
      <c r="E53" s="6"/>
      <c r="F53" s="48"/>
      <c r="G53" s="56"/>
    </row>
    <row r="54" spans="1:7" ht="15.75">
      <c r="A54" s="60"/>
      <c r="B54" s="5"/>
      <c r="C54" s="5"/>
      <c r="D54" s="54"/>
      <c r="E54" s="6"/>
      <c r="F54" s="48"/>
      <c r="G54" s="56"/>
    </row>
    <row r="55" spans="1:7" ht="15.75">
      <c r="A55" s="60"/>
      <c r="B55" s="5"/>
      <c r="C55" s="5"/>
      <c r="D55" s="54"/>
      <c r="E55" s="6"/>
      <c r="F55" s="48"/>
      <c r="G55" s="56"/>
    </row>
    <row r="56" spans="1:7" ht="15.75">
      <c r="A56" s="60"/>
      <c r="B56" s="5"/>
      <c r="C56" s="5"/>
      <c r="D56" s="54"/>
      <c r="E56" s="6"/>
      <c r="F56" s="48"/>
      <c r="G56" s="56"/>
    </row>
    <row r="57" spans="1:7" ht="15.75">
      <c r="A57" s="60"/>
      <c r="B57" s="5"/>
      <c r="C57" s="5"/>
      <c r="D57" s="54"/>
      <c r="E57" s="6"/>
      <c r="F57" s="48"/>
      <c r="G57" s="56"/>
    </row>
    <row r="58" spans="1:7" ht="15.75">
      <c r="A58" s="60"/>
      <c r="B58" s="5"/>
      <c r="C58" s="5"/>
      <c r="D58" s="54"/>
      <c r="E58" s="6"/>
      <c r="F58" s="48"/>
      <c r="G58" s="56"/>
    </row>
    <row r="59" spans="1:7" ht="15.75">
      <c r="A59" s="60"/>
      <c r="B59" s="5"/>
      <c r="C59" s="5"/>
      <c r="D59" s="54"/>
      <c r="E59" s="6"/>
      <c r="F59" s="48"/>
      <c r="G59" s="56"/>
    </row>
    <row r="60" spans="1:7" ht="15.75">
      <c r="A60" s="60"/>
      <c r="B60" s="5"/>
      <c r="C60" s="5"/>
      <c r="D60" s="54"/>
      <c r="E60" s="6"/>
      <c r="F60" s="48"/>
      <c r="G60" s="56"/>
    </row>
    <row r="61" spans="1:7" ht="15.75">
      <c r="A61" s="60"/>
      <c r="B61" s="5"/>
      <c r="C61" s="5"/>
      <c r="D61" s="54"/>
      <c r="E61" s="6"/>
      <c r="F61" s="48"/>
      <c r="G61" s="56"/>
    </row>
    <row r="62" spans="1:7" ht="15.75">
      <c r="A62" s="60"/>
      <c r="B62" s="5"/>
      <c r="C62" s="5"/>
      <c r="D62" s="54"/>
      <c r="E62" s="6"/>
      <c r="F62" s="48"/>
      <c r="G62" s="56"/>
    </row>
    <row r="63" spans="1:7" ht="15.75">
      <c r="A63" s="60"/>
      <c r="B63" s="5"/>
      <c r="C63" s="5"/>
      <c r="D63" s="54"/>
      <c r="E63" s="6"/>
      <c r="F63" s="48"/>
      <c r="G63" s="56"/>
    </row>
    <row r="64" spans="1:7" ht="15.75">
      <c r="A64" s="60"/>
      <c r="B64" s="5"/>
      <c r="C64" s="5"/>
      <c r="D64" s="54"/>
      <c r="E64" s="6"/>
      <c r="F64" s="48"/>
      <c r="G64" s="56"/>
    </row>
    <row r="65" spans="1:7" ht="15.75">
      <c r="A65" s="60"/>
      <c r="B65" s="5"/>
      <c r="C65" s="5"/>
      <c r="D65" s="54"/>
      <c r="E65" s="6"/>
      <c r="F65" s="48"/>
      <c r="G65" s="56"/>
    </row>
    <row r="66" spans="1:7" ht="15.75">
      <c r="A66" s="60"/>
      <c r="B66" s="5"/>
      <c r="C66" s="5"/>
      <c r="D66" s="54"/>
      <c r="E66" s="6"/>
      <c r="F66" s="48"/>
      <c r="G66" s="56"/>
    </row>
    <row r="67" spans="1:7" ht="15.75">
      <c r="A67" s="60"/>
      <c r="B67" s="5"/>
      <c r="C67" s="5"/>
      <c r="D67" s="54"/>
      <c r="E67" s="6"/>
      <c r="F67" s="48"/>
      <c r="G67" s="56"/>
    </row>
    <row r="68" spans="1:7" ht="15.75">
      <c r="A68" s="60"/>
      <c r="B68" s="5"/>
      <c r="C68" s="5"/>
      <c r="D68" s="54"/>
      <c r="E68" s="6"/>
      <c r="F68" s="48"/>
      <c r="G68" s="56"/>
    </row>
    <row r="69" spans="1:7" ht="15.75">
      <c r="A69" s="60"/>
      <c r="B69" s="5"/>
      <c r="C69" s="5"/>
      <c r="D69" s="54"/>
      <c r="E69" s="6"/>
      <c r="F69" s="48"/>
      <c r="G69" s="56"/>
    </row>
    <row r="70" spans="1:7" ht="15.75">
      <c r="A70" s="60"/>
      <c r="B70" s="5"/>
      <c r="C70" s="5"/>
      <c r="D70" s="54"/>
      <c r="E70" s="6"/>
      <c r="F70" s="48"/>
      <c r="G70" s="56"/>
    </row>
    <row r="71" spans="1:7" ht="15.75">
      <c r="A71" s="60"/>
      <c r="B71" s="5"/>
      <c r="C71" s="5"/>
      <c r="D71" s="54"/>
      <c r="E71" s="6"/>
      <c r="F71" s="48"/>
      <c r="G71" s="56"/>
    </row>
    <row r="72" spans="1:7" ht="15.75">
      <c r="A72" s="60"/>
      <c r="B72" s="5"/>
      <c r="C72" s="5"/>
      <c r="D72" s="54"/>
      <c r="E72" s="6"/>
      <c r="F72" s="48"/>
      <c r="G72" s="56"/>
    </row>
    <row r="73" spans="1:7" ht="15.75">
      <c r="A73" s="60"/>
      <c r="B73" s="5"/>
      <c r="C73" s="5"/>
      <c r="D73" s="54"/>
      <c r="E73" s="6"/>
      <c r="F73" s="48"/>
      <c r="G73" s="56"/>
    </row>
    <row r="74" spans="1:7" ht="15.75">
      <c r="A74" s="60"/>
      <c r="B74" s="5"/>
      <c r="C74" s="5"/>
      <c r="D74" s="54"/>
      <c r="E74" s="6"/>
      <c r="F74" s="48"/>
      <c r="G74" s="56"/>
    </row>
    <row r="75" spans="1:7" ht="15.75">
      <c r="A75" s="60"/>
      <c r="B75" s="5"/>
      <c r="C75" s="5"/>
      <c r="D75" s="54"/>
      <c r="E75" s="6"/>
      <c r="F75" s="48"/>
      <c r="G75" s="56"/>
    </row>
    <row r="76" spans="1:7" ht="15.75">
      <c r="A76" s="60"/>
      <c r="B76" s="5"/>
      <c r="C76" s="5"/>
      <c r="D76" s="54"/>
      <c r="E76" s="6"/>
      <c r="F76" s="48"/>
      <c r="G76" s="56"/>
    </row>
    <row r="77" spans="1:7" ht="15.75">
      <c r="A77" s="60"/>
      <c r="B77" s="5"/>
      <c r="C77" s="5"/>
      <c r="D77" s="54"/>
      <c r="E77" s="6"/>
      <c r="F77" s="48"/>
      <c r="G77" s="56"/>
    </row>
    <row r="78" spans="1:7" ht="15.75">
      <c r="A78" s="60"/>
      <c r="B78" s="5"/>
      <c r="C78" s="5"/>
      <c r="D78" s="54"/>
      <c r="E78" s="6"/>
      <c r="F78" s="48"/>
      <c r="G78" s="56"/>
    </row>
    <row r="79" spans="1:7" ht="15.75">
      <c r="A79" s="60"/>
      <c r="B79" s="5"/>
      <c r="C79" s="5"/>
      <c r="D79" s="54"/>
      <c r="E79" s="6"/>
      <c r="F79" s="48"/>
      <c r="G79" s="56"/>
    </row>
    <row r="80" spans="1:7" ht="15.75">
      <c r="A80" s="60"/>
      <c r="B80" s="5"/>
      <c r="C80" s="5"/>
      <c r="D80" s="54"/>
      <c r="E80" s="6"/>
      <c r="F80" s="48"/>
      <c r="G80" s="56"/>
    </row>
    <row r="81" spans="1:7" ht="15.75">
      <c r="A81" s="60"/>
      <c r="B81" s="5"/>
      <c r="C81" s="5"/>
      <c r="D81" s="54"/>
      <c r="E81" s="6"/>
      <c r="F81" s="48"/>
      <c r="G81" s="56"/>
    </row>
    <row r="82" spans="1:7" ht="15.75">
      <c r="A82" s="60"/>
      <c r="B82" s="5"/>
      <c r="C82" s="5"/>
      <c r="D82" s="54"/>
      <c r="E82" s="6"/>
      <c r="F82" s="48"/>
      <c r="G82" s="56"/>
    </row>
    <row r="83" spans="1:7" ht="15.75">
      <c r="A83" s="60"/>
      <c r="B83" s="5"/>
      <c r="C83" s="5"/>
      <c r="D83" s="54"/>
      <c r="E83" s="6"/>
      <c r="F83" s="48"/>
      <c r="G83" s="56"/>
    </row>
    <row r="84" spans="1:7" ht="15.75">
      <c r="A84" s="60"/>
      <c r="B84" s="5"/>
      <c r="C84" s="5"/>
      <c r="D84" s="54"/>
      <c r="E84" s="6"/>
      <c r="F84" s="48"/>
      <c r="G84" s="56"/>
    </row>
    <row r="85" spans="1:7" ht="15.75">
      <c r="A85" s="60"/>
      <c r="B85" s="5"/>
      <c r="C85" s="5"/>
      <c r="D85" s="54"/>
      <c r="E85" s="6"/>
      <c r="F85" s="48"/>
      <c r="G85" s="56"/>
    </row>
    <row r="86" spans="1:7" ht="15.75">
      <c r="A86" s="60"/>
      <c r="B86" s="5"/>
      <c r="C86" s="5"/>
      <c r="D86" s="54"/>
      <c r="E86" s="6"/>
      <c r="F86" s="48"/>
      <c r="G86" s="56"/>
    </row>
    <row r="87" spans="1:7" ht="15.75">
      <c r="A87" s="60"/>
      <c r="B87" s="5"/>
      <c r="C87" s="5"/>
      <c r="D87" s="54"/>
      <c r="E87" s="6"/>
      <c r="F87" s="48"/>
      <c r="G87" s="56"/>
    </row>
    <row r="88" spans="1:7" ht="15.75">
      <c r="A88" s="60"/>
      <c r="B88" s="5"/>
      <c r="C88" s="5"/>
      <c r="D88" s="54"/>
      <c r="E88" s="6"/>
      <c r="F88" s="48"/>
      <c r="G88" s="56"/>
    </row>
    <row r="89" spans="1:7" ht="15.75">
      <c r="A89" s="60"/>
      <c r="B89" s="5"/>
      <c r="C89" s="5"/>
      <c r="D89" s="54"/>
      <c r="E89" s="6"/>
      <c r="F89" s="48"/>
      <c r="G89" s="56"/>
    </row>
    <row r="90" spans="1:7" ht="15.75">
      <c r="A90" s="60"/>
      <c r="B90" s="5"/>
      <c r="C90" s="5"/>
      <c r="D90" s="54"/>
      <c r="E90" s="6"/>
      <c r="F90" s="48"/>
      <c r="G90" s="56"/>
    </row>
    <row r="91" spans="1:7" ht="15.75">
      <c r="A91" s="60"/>
      <c r="B91" s="5"/>
      <c r="C91" s="5"/>
      <c r="D91" s="54"/>
      <c r="E91" s="6"/>
      <c r="F91" s="48"/>
      <c r="G91" s="56"/>
    </row>
    <row r="92" spans="1:7" ht="15.75">
      <c r="A92" s="60"/>
      <c r="B92" s="5"/>
      <c r="C92" s="5"/>
      <c r="D92" s="54"/>
      <c r="E92" s="6"/>
      <c r="F92" s="48"/>
      <c r="G92" s="56"/>
    </row>
    <row r="93" spans="1:7" ht="15.75">
      <c r="A93" s="60"/>
      <c r="B93" s="5"/>
      <c r="C93" s="5"/>
      <c r="D93" s="54"/>
      <c r="E93" s="6"/>
      <c r="F93" s="48"/>
      <c r="G93" s="56"/>
    </row>
    <row r="94" spans="1:7" ht="15.75">
      <c r="A94" s="60"/>
      <c r="B94" s="5"/>
      <c r="C94" s="5"/>
      <c r="D94" s="54"/>
      <c r="E94" s="6"/>
      <c r="F94" s="48"/>
      <c r="G94" s="56"/>
    </row>
    <row r="95" spans="1:7" ht="15.75">
      <c r="A95" s="60"/>
      <c r="B95" s="5"/>
      <c r="C95" s="5"/>
      <c r="D95" s="54"/>
      <c r="E95" s="6"/>
      <c r="F95" s="48"/>
      <c r="G95" s="56"/>
    </row>
    <row r="96" spans="1:7" ht="15.75">
      <c r="A96" s="60"/>
      <c r="B96" s="5"/>
      <c r="C96" s="5"/>
      <c r="D96" s="54"/>
      <c r="E96" s="6"/>
      <c r="F96" s="48"/>
      <c r="G96" s="56"/>
    </row>
    <row r="97" spans="1:7" ht="15.75">
      <c r="A97" s="60"/>
      <c r="B97" s="5"/>
      <c r="C97" s="5"/>
      <c r="D97" s="54"/>
      <c r="E97" s="6"/>
      <c r="F97" s="48"/>
      <c r="G97" s="56"/>
    </row>
    <row r="98" spans="1:7" ht="15.75">
      <c r="A98" s="60"/>
      <c r="B98" s="5"/>
      <c r="C98" s="5"/>
      <c r="D98" s="54"/>
      <c r="E98" s="6"/>
      <c r="F98" s="48"/>
      <c r="G98" s="56"/>
    </row>
    <row r="99" spans="1:7" ht="15.75">
      <c r="A99" s="60"/>
      <c r="B99" s="5"/>
      <c r="C99" s="5"/>
      <c r="D99" s="54"/>
      <c r="E99" s="6"/>
      <c r="F99" s="48"/>
      <c r="G99" s="56"/>
    </row>
    <row r="100" spans="1:7" ht="15.75">
      <c r="A100" s="60"/>
      <c r="B100" s="5"/>
      <c r="C100" s="5"/>
      <c r="D100" s="54"/>
      <c r="E100" s="6"/>
      <c r="F100" s="48"/>
      <c r="G100" s="56"/>
    </row>
    <row r="101" spans="1:7" ht="15.75">
      <c r="A101" s="60"/>
      <c r="B101" s="5"/>
      <c r="C101" s="5"/>
      <c r="D101" s="54"/>
      <c r="E101" s="6"/>
      <c r="F101" s="48"/>
      <c r="G101" s="56"/>
    </row>
    <row r="102" spans="1:7" ht="15.75">
      <c r="A102" s="60"/>
      <c r="B102" s="5"/>
      <c r="C102" s="5"/>
      <c r="D102" s="54"/>
      <c r="E102" s="6"/>
      <c r="F102" s="48"/>
      <c r="G102" s="56"/>
    </row>
    <row r="103" spans="1:7" ht="15.75">
      <c r="A103" s="60"/>
      <c r="B103" s="5"/>
      <c r="C103" s="5"/>
      <c r="D103" s="54"/>
      <c r="E103" s="6"/>
      <c r="F103" s="48"/>
      <c r="G103" s="56"/>
    </row>
    <row r="104" spans="1:7" ht="15.75">
      <c r="A104" s="60"/>
      <c r="B104" s="5"/>
      <c r="C104" s="5"/>
      <c r="D104" s="54"/>
      <c r="E104" s="6"/>
      <c r="F104" s="48"/>
      <c r="G104" s="56"/>
    </row>
    <row r="105" spans="1:7" ht="15.75">
      <c r="A105" s="60"/>
      <c r="B105" s="5"/>
      <c r="C105" s="5"/>
      <c r="D105" s="54"/>
      <c r="E105" s="6"/>
      <c r="F105" s="48"/>
      <c r="G105" s="56"/>
    </row>
    <row r="106" spans="1:7" ht="15.75">
      <c r="A106" s="60"/>
      <c r="B106" s="5"/>
      <c r="C106" s="5"/>
      <c r="D106" s="54"/>
      <c r="E106" s="6"/>
      <c r="F106" s="48"/>
      <c r="G106" s="56"/>
    </row>
    <row r="107" spans="1:7" ht="15.75">
      <c r="A107" s="60"/>
      <c r="B107" s="5"/>
      <c r="C107" s="5"/>
      <c r="D107" s="54"/>
      <c r="E107" s="6"/>
      <c r="F107" s="48"/>
      <c r="G107" s="56"/>
    </row>
    <row r="108" spans="1:7" ht="15.75">
      <c r="A108" s="60"/>
      <c r="B108" s="5"/>
      <c r="C108" s="5"/>
      <c r="D108" s="54"/>
      <c r="E108" s="6"/>
      <c r="F108" s="48"/>
      <c r="G108" s="56"/>
    </row>
    <row r="109" spans="1:7" ht="15.75">
      <c r="A109" s="60"/>
      <c r="B109" s="5"/>
      <c r="C109" s="5"/>
      <c r="D109" s="54"/>
      <c r="E109" s="6"/>
      <c r="F109" s="48"/>
      <c r="G109" s="56"/>
    </row>
    <row r="110" spans="1:7" ht="15.75">
      <c r="A110" s="60"/>
      <c r="B110" s="5"/>
      <c r="C110" s="5"/>
      <c r="D110" s="54"/>
      <c r="E110" s="6"/>
      <c r="F110" s="48"/>
      <c r="G110" s="56"/>
    </row>
    <row r="111" spans="1:7" ht="15.75">
      <c r="A111" s="60"/>
      <c r="B111" s="5"/>
      <c r="C111" s="5"/>
      <c r="D111" s="54"/>
      <c r="E111" s="6"/>
      <c r="F111" s="48"/>
      <c r="G111" s="56"/>
    </row>
    <row r="112" spans="1:7" ht="15.75">
      <c r="A112" s="60"/>
      <c r="B112" s="5"/>
      <c r="C112" s="5"/>
      <c r="D112" s="54"/>
      <c r="E112" s="6"/>
      <c r="F112" s="48"/>
      <c r="G112" s="56"/>
    </row>
    <row r="113" spans="1:8" ht="15.75">
      <c r="A113" s="60"/>
      <c r="B113" s="5"/>
      <c r="C113" s="5"/>
      <c r="D113" s="54"/>
      <c r="E113" s="6"/>
      <c r="F113" s="48"/>
      <c r="G113" s="56"/>
    </row>
    <row r="114" spans="1:8" ht="15.75">
      <c r="A114" s="60"/>
      <c r="B114" s="5"/>
      <c r="C114" s="5"/>
      <c r="D114" s="54"/>
      <c r="E114" s="6"/>
      <c r="F114" s="48"/>
      <c r="G114" s="56"/>
    </row>
    <row r="115" spans="1:8" ht="15.75">
      <c r="A115" s="60"/>
      <c r="B115" s="5"/>
      <c r="C115" s="5"/>
      <c r="D115" s="54"/>
      <c r="E115" s="6"/>
      <c r="F115" s="48"/>
      <c r="G115" s="56"/>
    </row>
    <row r="116" spans="1:8" ht="15.75">
      <c r="A116" s="60"/>
      <c r="B116" s="5"/>
      <c r="C116" s="5"/>
      <c r="D116" s="54"/>
      <c r="E116" s="6"/>
      <c r="F116" s="48"/>
      <c r="G116" s="56"/>
      <c r="H116" s="51"/>
    </row>
    <row r="117" spans="1:8" ht="15.75">
      <c r="A117" s="60"/>
      <c r="B117" s="5"/>
      <c r="C117" s="5"/>
      <c r="D117" s="54"/>
      <c r="E117" s="6"/>
      <c r="F117" s="48"/>
      <c r="G117" s="56"/>
    </row>
    <row r="118" spans="1:8" ht="15.75">
      <c r="A118" s="60"/>
      <c r="B118" s="5"/>
      <c r="C118" s="5"/>
      <c r="D118" s="54"/>
      <c r="E118" s="6"/>
      <c r="F118" s="48"/>
      <c r="G118" s="56"/>
      <c r="H118" s="51"/>
    </row>
    <row r="119" spans="1:8" ht="15.75">
      <c r="A119" s="60"/>
      <c r="B119" s="5"/>
      <c r="C119" s="5"/>
      <c r="D119" s="54"/>
      <c r="E119" s="6"/>
      <c r="F119" s="48"/>
      <c r="G119" s="56"/>
    </row>
    <row r="120" spans="1:8" ht="15.75">
      <c r="A120" s="60"/>
      <c r="B120" s="5"/>
      <c r="C120" s="5"/>
      <c r="D120" s="54"/>
      <c r="E120" s="6"/>
      <c r="F120" s="48"/>
      <c r="G120" s="56"/>
    </row>
    <row r="121" spans="1:8" ht="15.75">
      <c r="A121" s="60"/>
      <c r="B121" s="5"/>
      <c r="C121" s="5"/>
      <c r="D121" s="54"/>
      <c r="E121" s="6"/>
      <c r="F121" s="48"/>
      <c r="G121" s="56"/>
    </row>
    <row r="122" spans="1:8" ht="15.75">
      <c r="A122" s="60"/>
      <c r="B122" s="5"/>
      <c r="C122" s="5"/>
      <c r="D122" s="54"/>
      <c r="E122" s="6"/>
      <c r="F122" s="48"/>
      <c r="G122" s="56"/>
    </row>
    <row r="123" spans="1:8" ht="15.75">
      <c r="A123" s="60"/>
      <c r="B123" s="5"/>
      <c r="C123" s="5"/>
      <c r="D123" s="54"/>
      <c r="E123" s="6"/>
      <c r="F123" s="48"/>
      <c r="G123" s="56"/>
    </row>
    <row r="124" spans="1:8" ht="15.75">
      <c r="A124" s="60"/>
      <c r="B124" s="5"/>
      <c r="C124" s="5"/>
      <c r="D124" s="54"/>
      <c r="E124" s="6"/>
      <c r="F124" s="48"/>
      <c r="G124" s="56"/>
    </row>
    <row r="125" spans="1:8" ht="15.75">
      <c r="A125" s="60"/>
      <c r="B125" s="5"/>
      <c r="C125" s="5"/>
      <c r="D125" s="54"/>
      <c r="E125" s="6"/>
      <c r="F125" s="48"/>
      <c r="G125" s="56"/>
    </row>
    <row r="126" spans="1:8" ht="15.75">
      <c r="A126" s="60"/>
      <c r="B126" s="5"/>
      <c r="C126" s="5"/>
      <c r="D126" s="54"/>
      <c r="E126" s="6"/>
      <c r="F126" s="48"/>
      <c r="G126" s="56"/>
    </row>
    <row r="127" spans="1:8" ht="15.75">
      <c r="A127" s="60"/>
      <c r="B127" s="5"/>
      <c r="C127" s="5"/>
      <c r="D127" s="54"/>
      <c r="E127" s="6"/>
      <c r="F127" s="48"/>
      <c r="G127" s="56"/>
    </row>
    <row r="128" spans="1:8" ht="15.75">
      <c r="A128" s="60"/>
      <c r="B128" s="5"/>
      <c r="C128" s="5"/>
      <c r="D128" s="54"/>
      <c r="E128" s="6"/>
      <c r="F128" s="48"/>
      <c r="G128" s="56"/>
    </row>
    <row r="129" spans="1:7" ht="15.75">
      <c r="A129" s="60"/>
      <c r="B129" s="5"/>
      <c r="C129" s="5"/>
      <c r="D129" s="54"/>
      <c r="E129" s="6"/>
      <c r="F129" s="48"/>
      <c r="G129" s="56"/>
    </row>
    <row r="130" spans="1:7" ht="15.75">
      <c r="A130" s="60"/>
      <c r="B130" s="5"/>
      <c r="C130" s="5"/>
      <c r="D130" s="54"/>
      <c r="E130" s="6"/>
      <c r="F130" s="48"/>
      <c r="G130" s="56"/>
    </row>
    <row r="131" spans="1:7" ht="15.75">
      <c r="A131" s="60"/>
      <c r="B131" s="5"/>
      <c r="C131" s="5"/>
      <c r="D131" s="54"/>
      <c r="E131" s="6"/>
      <c r="F131" s="48"/>
      <c r="G131" s="56"/>
    </row>
    <row r="132" spans="1:7" ht="15.75">
      <c r="A132" s="60"/>
      <c r="B132" s="5"/>
      <c r="C132" s="5"/>
      <c r="D132" s="54"/>
      <c r="E132" s="6"/>
      <c r="F132" s="48"/>
      <c r="G132" s="56"/>
    </row>
    <row r="133" spans="1:7" ht="15.75">
      <c r="A133" s="60"/>
      <c r="B133" s="5"/>
      <c r="C133" s="5"/>
      <c r="D133" s="54"/>
      <c r="E133" s="6"/>
      <c r="F133" s="48"/>
      <c r="G133" s="56"/>
    </row>
    <row r="134" spans="1:7" ht="15.75">
      <c r="A134" s="60"/>
      <c r="B134" s="5"/>
      <c r="C134" s="5"/>
      <c r="D134" s="54"/>
      <c r="E134" s="6"/>
      <c r="F134" s="48"/>
      <c r="G134" s="56"/>
    </row>
    <row r="135" spans="1:7" ht="15.75">
      <c r="A135" s="60"/>
      <c r="B135" s="5"/>
      <c r="C135" s="5"/>
      <c r="D135" s="54"/>
      <c r="E135" s="6"/>
      <c r="F135" s="48"/>
      <c r="G135" s="56"/>
    </row>
    <row r="136" spans="1:7" ht="15.75">
      <c r="A136" s="60"/>
      <c r="B136" s="5"/>
      <c r="C136" s="5"/>
      <c r="D136" s="54"/>
      <c r="E136" s="6"/>
      <c r="F136" s="48"/>
      <c r="G136" s="56"/>
    </row>
    <row r="137" spans="1:7" ht="15.75">
      <c r="A137" s="60"/>
      <c r="B137" s="5"/>
      <c r="C137" s="5"/>
      <c r="D137" s="54"/>
      <c r="E137" s="6"/>
      <c r="F137" s="48"/>
      <c r="G137" s="56"/>
    </row>
    <row r="138" spans="1:7" ht="15.75">
      <c r="A138" s="60"/>
      <c r="B138" s="5"/>
      <c r="C138" s="5"/>
      <c r="D138" s="54"/>
      <c r="E138" s="6"/>
      <c r="F138" s="48"/>
      <c r="G138" s="56"/>
    </row>
    <row r="139" spans="1:7" ht="15.75">
      <c r="A139" s="60"/>
      <c r="B139" s="5"/>
      <c r="C139" s="5"/>
      <c r="D139" s="54"/>
      <c r="E139" s="6"/>
      <c r="F139" s="48"/>
      <c r="G139" s="56"/>
    </row>
    <row r="140" spans="1:7" ht="15.75">
      <c r="A140" s="60"/>
      <c r="B140" s="5"/>
      <c r="C140" s="5"/>
      <c r="D140" s="54"/>
      <c r="E140" s="6"/>
      <c r="F140" s="48"/>
      <c r="G140" s="56"/>
    </row>
    <row r="141" spans="1:7" ht="15.75">
      <c r="A141" s="60"/>
      <c r="B141" s="5"/>
      <c r="C141" s="5"/>
      <c r="D141" s="54"/>
      <c r="E141" s="6"/>
      <c r="F141" s="48"/>
      <c r="G141" s="56"/>
    </row>
    <row r="142" spans="1:7" ht="15.75">
      <c r="A142" s="60"/>
      <c r="B142" s="5"/>
      <c r="C142" s="5"/>
      <c r="D142" s="54"/>
      <c r="E142" s="6"/>
      <c r="F142" s="48"/>
      <c r="G142" s="56"/>
    </row>
    <row r="143" spans="1:7" ht="15.75">
      <c r="A143" s="60"/>
      <c r="B143" s="5"/>
      <c r="C143" s="5"/>
      <c r="D143" s="54"/>
      <c r="E143" s="6"/>
      <c r="F143" s="48"/>
      <c r="G143" s="56"/>
    </row>
    <row r="144" spans="1:7" ht="15.75">
      <c r="A144" s="60"/>
      <c r="B144" s="16"/>
      <c r="C144" s="16"/>
      <c r="D144" s="55"/>
      <c r="E144" s="6"/>
      <c r="F144" s="48"/>
      <c r="G144" s="56"/>
    </row>
    <row r="145" spans="1:7" ht="15.75">
      <c r="A145" s="60"/>
      <c r="B145" s="16"/>
      <c r="C145" s="16"/>
      <c r="D145" s="55"/>
      <c r="E145" s="6"/>
      <c r="F145" s="48"/>
      <c r="G145" s="56"/>
    </row>
    <row r="146" spans="1:7" ht="15.75">
      <c r="A146" s="60"/>
      <c r="B146" s="5"/>
      <c r="C146" s="5"/>
      <c r="D146" s="54"/>
      <c r="E146" s="6"/>
      <c r="F146" s="15"/>
      <c r="G146" s="56"/>
    </row>
    <row r="147" spans="1:7" ht="15.75">
      <c r="A147" s="60"/>
      <c r="B147" s="5"/>
      <c r="C147" s="5"/>
      <c r="D147" s="54"/>
      <c r="E147" s="6"/>
      <c r="F147" s="15"/>
      <c r="G147" s="56"/>
    </row>
    <row r="148" spans="1:7" ht="15.75">
      <c r="A148" s="60"/>
      <c r="B148" s="16"/>
      <c r="C148" s="16"/>
      <c r="D148" s="55"/>
      <c r="E148" s="6"/>
      <c r="F148" s="15"/>
      <c r="G148" s="56"/>
    </row>
    <row r="149" spans="1:7" ht="15.75">
      <c r="A149" s="60"/>
      <c r="B149" s="5"/>
      <c r="C149" s="5"/>
      <c r="D149" s="54"/>
      <c r="E149" s="6"/>
      <c r="F149" s="15"/>
      <c r="G149" s="56"/>
    </row>
    <row r="150" spans="1:7" ht="15.75">
      <c r="A150" s="60"/>
      <c r="B150" s="5"/>
      <c r="C150" s="5"/>
      <c r="D150" s="54"/>
      <c r="E150" s="6"/>
      <c r="F150" s="15"/>
      <c r="G150" s="56"/>
    </row>
    <row r="151" spans="1:7" ht="15.75">
      <c r="A151" s="60"/>
      <c r="B151" s="5"/>
      <c r="C151" s="5"/>
      <c r="D151" s="54"/>
      <c r="E151" s="6"/>
      <c r="F151" s="15"/>
      <c r="G151" s="56"/>
    </row>
    <row r="152" spans="1:7" ht="15.75">
      <c r="A152" s="60"/>
      <c r="B152" s="5"/>
      <c r="C152" s="5"/>
      <c r="D152" s="54"/>
      <c r="E152" s="6"/>
      <c r="F152" s="15"/>
      <c r="G152" s="56"/>
    </row>
    <row r="153" spans="1:7" ht="15.75">
      <c r="A153" s="60"/>
      <c r="B153" s="5"/>
      <c r="C153" s="5"/>
      <c r="D153" s="54"/>
      <c r="E153" s="6"/>
      <c r="F153" s="15"/>
      <c r="G153" s="56"/>
    </row>
    <row r="154" spans="1:7" ht="15.75">
      <c r="A154" s="60"/>
      <c r="B154" s="5"/>
      <c r="C154" s="5"/>
      <c r="D154" s="54"/>
      <c r="E154" s="6"/>
      <c r="F154" s="15"/>
      <c r="G154" s="56"/>
    </row>
    <row r="155" spans="1:7" ht="15.75">
      <c r="A155" s="60"/>
      <c r="B155" s="5"/>
      <c r="C155" s="5"/>
      <c r="D155" s="54"/>
      <c r="E155" s="6"/>
      <c r="F155" s="15"/>
      <c r="G155" s="56"/>
    </row>
    <row r="156" spans="1:7" ht="15.75">
      <c r="A156" s="60"/>
      <c r="B156" s="5"/>
      <c r="C156" s="5"/>
      <c r="D156" s="54"/>
      <c r="E156" s="6"/>
      <c r="F156" s="15"/>
      <c r="G156" s="56"/>
    </row>
    <row r="157" spans="1:7" ht="15.75">
      <c r="A157" s="60"/>
      <c r="B157" s="5"/>
      <c r="C157" s="5"/>
      <c r="D157" s="54"/>
      <c r="E157" s="6"/>
      <c r="F157" s="15"/>
      <c r="G157" s="56"/>
    </row>
    <row r="158" spans="1:7" ht="15.75">
      <c r="A158" s="60"/>
      <c r="B158" s="5"/>
      <c r="C158" s="5"/>
      <c r="D158" s="54"/>
      <c r="E158" s="6"/>
      <c r="F158" s="15"/>
      <c r="G158" s="57"/>
    </row>
    <row r="159" spans="1:7" ht="15.75">
      <c r="A159" s="60"/>
      <c r="B159" s="5"/>
      <c r="C159" s="5"/>
      <c r="D159" s="54"/>
      <c r="E159" s="6"/>
      <c r="F159" s="15"/>
      <c r="G159" s="56"/>
    </row>
    <row r="160" spans="1:7" ht="15.75">
      <c r="A160" s="60"/>
      <c r="B160" s="5"/>
      <c r="C160" s="5"/>
      <c r="D160" s="54"/>
      <c r="E160" s="6"/>
      <c r="F160" s="15"/>
      <c r="G160" s="56"/>
    </row>
    <row r="161" spans="1:7" ht="15.75">
      <c r="A161" s="60"/>
      <c r="B161" s="5"/>
      <c r="C161" s="5"/>
      <c r="D161" s="54"/>
      <c r="E161" s="6"/>
      <c r="F161" s="15"/>
      <c r="G161" s="56"/>
    </row>
    <row r="162" spans="1:7" ht="15.75">
      <c r="A162" s="60"/>
      <c r="B162" s="5"/>
      <c r="C162" s="5"/>
      <c r="D162" s="54"/>
      <c r="E162" s="6"/>
      <c r="F162" s="15"/>
      <c r="G162" s="56"/>
    </row>
    <row r="163" spans="1:7" ht="15.75">
      <c r="A163" s="60"/>
      <c r="B163" s="5"/>
      <c r="C163" s="5"/>
      <c r="D163" s="54"/>
      <c r="E163" s="6"/>
      <c r="F163" s="15"/>
      <c r="G163" s="56"/>
    </row>
    <row r="164" spans="1:7" ht="15.75">
      <c r="A164" s="60"/>
      <c r="B164" s="5"/>
      <c r="C164" s="5"/>
      <c r="D164" s="54"/>
      <c r="E164" s="6"/>
      <c r="F164" s="15"/>
      <c r="G164" s="56"/>
    </row>
    <row r="165" spans="1:7" ht="15.75">
      <c r="A165" s="60"/>
      <c r="B165" s="5"/>
      <c r="C165" s="5"/>
      <c r="D165" s="54"/>
      <c r="E165" s="6"/>
      <c r="F165" s="15"/>
      <c r="G165" s="56"/>
    </row>
    <row r="166" spans="1:7" ht="15.75">
      <c r="A166" s="60"/>
      <c r="B166" s="5"/>
      <c r="C166" s="5"/>
      <c r="D166" s="54"/>
      <c r="E166" s="6"/>
      <c r="F166" s="15"/>
      <c r="G166" s="56"/>
    </row>
    <row r="167" spans="1:7" ht="15.75">
      <c r="A167" s="60"/>
      <c r="B167" s="5"/>
      <c r="C167" s="5"/>
      <c r="D167" s="54"/>
      <c r="E167" s="6"/>
      <c r="F167" s="15"/>
      <c r="G167" s="56"/>
    </row>
    <row r="168" spans="1:7" ht="15.75">
      <c r="A168" s="60"/>
      <c r="B168" s="5"/>
      <c r="C168" s="5"/>
      <c r="D168" s="54"/>
      <c r="E168" s="6"/>
      <c r="F168" s="15"/>
      <c r="G168" s="56"/>
    </row>
    <row r="169" spans="1:7" ht="15.75">
      <c r="A169" s="60"/>
      <c r="B169" s="5"/>
      <c r="C169" s="5"/>
      <c r="D169" s="54"/>
      <c r="E169" s="6"/>
      <c r="F169" s="15"/>
      <c r="G169" s="56"/>
    </row>
    <row r="170" spans="1:7" ht="15.75">
      <c r="A170" s="60"/>
      <c r="B170" s="5"/>
      <c r="C170" s="5"/>
      <c r="D170" s="54"/>
      <c r="E170" s="6"/>
      <c r="F170" s="15"/>
      <c r="G170" s="56"/>
    </row>
    <row r="171" spans="1:7" ht="15.75">
      <c r="A171" s="60"/>
      <c r="B171" s="5"/>
      <c r="C171" s="5"/>
      <c r="D171" s="54"/>
      <c r="E171" s="6"/>
      <c r="F171" s="15"/>
      <c r="G171" s="56"/>
    </row>
    <row r="172" spans="1:7" ht="15.75">
      <c r="A172" s="60"/>
      <c r="B172" s="5"/>
      <c r="C172" s="5"/>
      <c r="D172" s="54"/>
      <c r="E172" s="6"/>
      <c r="F172" s="15"/>
      <c r="G172" s="51"/>
    </row>
    <row r="173" spans="1:7" ht="15.75">
      <c r="A173" s="60"/>
      <c r="B173" s="5"/>
      <c r="C173" s="5"/>
      <c r="D173" s="54"/>
      <c r="E173" s="6"/>
      <c r="F173" s="15"/>
      <c r="G173" s="51"/>
    </row>
    <row r="174" spans="1:7" ht="15.75">
      <c r="A174" s="60"/>
      <c r="B174" s="5"/>
      <c r="C174" s="5"/>
      <c r="D174" s="54"/>
      <c r="E174" s="6"/>
      <c r="F174" s="15"/>
      <c r="G174" s="56"/>
    </row>
    <row r="175" spans="1:7" ht="15.75">
      <c r="A175" s="60"/>
      <c r="B175" s="5"/>
      <c r="C175" s="5"/>
      <c r="D175" s="54"/>
      <c r="E175" s="6"/>
      <c r="F175" s="15"/>
      <c r="G175" s="56"/>
    </row>
    <row r="176" spans="1:7" ht="15.75">
      <c r="A176" s="60"/>
      <c r="B176" s="5"/>
      <c r="C176" s="5"/>
      <c r="D176" s="54"/>
      <c r="E176" s="6"/>
      <c r="F176" s="15"/>
      <c r="G176" s="56"/>
    </row>
    <row r="177" spans="1:7" ht="15.75">
      <c r="A177" s="60"/>
      <c r="B177" s="5"/>
      <c r="C177" s="5"/>
      <c r="D177" s="54"/>
      <c r="E177" s="6"/>
      <c r="F177" s="15"/>
      <c r="G177" s="56"/>
    </row>
    <row r="178" spans="1:7" ht="15.75">
      <c r="A178" s="60"/>
      <c r="B178" s="5"/>
      <c r="C178" s="5"/>
      <c r="D178" s="54"/>
      <c r="E178" s="6"/>
      <c r="F178" s="15"/>
      <c r="G178" s="56"/>
    </row>
    <row r="179" spans="1:7" ht="15.75">
      <c r="A179" s="60"/>
      <c r="B179" s="5"/>
      <c r="C179" s="5"/>
      <c r="D179" s="54"/>
      <c r="E179" s="6"/>
      <c r="F179" s="15"/>
      <c r="G179" s="56"/>
    </row>
    <row r="180" spans="1:7" ht="15.75">
      <c r="A180" s="60"/>
      <c r="B180" s="5"/>
      <c r="C180" s="5"/>
      <c r="D180" s="54"/>
      <c r="E180" s="6"/>
      <c r="F180" s="15"/>
      <c r="G180" s="56"/>
    </row>
    <row r="181" spans="1:7" ht="15.75">
      <c r="A181" s="60"/>
      <c r="B181" s="5"/>
      <c r="C181" s="5"/>
      <c r="D181" s="54"/>
      <c r="E181" s="6"/>
      <c r="F181" s="15"/>
      <c r="G181" s="56"/>
    </row>
    <row r="182" spans="1:7" ht="15.75">
      <c r="A182" s="60"/>
      <c r="B182" s="5"/>
      <c r="C182" s="5"/>
      <c r="D182" s="54"/>
      <c r="E182" s="6"/>
      <c r="F182" s="15"/>
      <c r="G182" s="56"/>
    </row>
    <row r="183" spans="1:7" ht="15.75">
      <c r="A183" s="60"/>
      <c r="B183" s="5"/>
      <c r="C183" s="5"/>
      <c r="D183" s="54"/>
      <c r="E183" s="6"/>
      <c r="F183" s="15"/>
      <c r="G183" s="56"/>
    </row>
    <row r="184" spans="1:7" ht="15.75">
      <c r="A184" s="60"/>
      <c r="B184" s="5"/>
      <c r="C184" s="5"/>
      <c r="D184" s="54"/>
      <c r="E184" s="6"/>
      <c r="F184" s="15"/>
      <c r="G184" s="56"/>
    </row>
    <row r="185" spans="1:7" ht="15.75">
      <c r="A185" s="60"/>
      <c r="B185" s="5"/>
      <c r="C185" s="5"/>
      <c r="D185" s="54"/>
      <c r="E185" s="6"/>
      <c r="F185" s="15"/>
      <c r="G185" s="56"/>
    </row>
    <row r="186" spans="1:7" ht="15.75">
      <c r="A186" s="60"/>
      <c r="B186" s="5"/>
      <c r="C186" s="5"/>
      <c r="D186" s="54"/>
      <c r="E186" s="6"/>
      <c r="F186" s="15"/>
      <c r="G186" s="56"/>
    </row>
    <row r="187" spans="1:7" ht="15.75">
      <c r="A187" s="60"/>
      <c r="B187" s="5"/>
      <c r="C187" s="5"/>
      <c r="D187" s="54"/>
      <c r="E187" s="6"/>
      <c r="F187" s="15"/>
      <c r="G187" s="57"/>
    </row>
    <row r="188" spans="1:7" ht="15.75">
      <c r="A188" s="60"/>
      <c r="B188" s="5"/>
      <c r="C188" s="5"/>
      <c r="D188" s="54"/>
      <c r="E188" s="6"/>
      <c r="F188" s="15"/>
      <c r="G188" s="56"/>
    </row>
    <row r="189" spans="1:7" ht="15.75">
      <c r="A189" s="60"/>
      <c r="B189" s="5"/>
      <c r="C189" s="5"/>
      <c r="D189" s="54"/>
      <c r="E189" s="6"/>
      <c r="F189" s="15"/>
      <c r="G189" s="56"/>
    </row>
    <row r="190" spans="1:7" ht="15.75">
      <c r="A190" s="60"/>
      <c r="B190" s="5"/>
      <c r="C190" s="5"/>
      <c r="D190" s="54"/>
      <c r="E190" s="6"/>
      <c r="F190" s="15"/>
      <c r="G190" s="56"/>
    </row>
    <row r="191" spans="1:7" ht="15.75">
      <c r="A191" s="60"/>
      <c r="B191" s="5"/>
      <c r="C191" s="5"/>
      <c r="D191" s="54"/>
      <c r="E191" s="6"/>
      <c r="F191" s="15"/>
      <c r="G191" s="56"/>
    </row>
    <row r="192" spans="1:7" ht="15.75">
      <c r="A192" s="60"/>
      <c r="B192" s="5"/>
      <c r="C192" s="5"/>
      <c r="D192" s="54"/>
      <c r="E192" s="6"/>
      <c r="F192" s="15"/>
      <c r="G192" s="56"/>
    </row>
    <row r="193" spans="1:7" ht="15.75">
      <c r="A193" s="60"/>
      <c r="B193" s="5"/>
      <c r="C193" s="5"/>
      <c r="D193" s="54"/>
      <c r="E193" s="6"/>
      <c r="F193" s="15"/>
      <c r="G193" s="56"/>
    </row>
    <row r="194" spans="1:7" ht="15.75">
      <c r="A194" s="60"/>
      <c r="B194" s="5"/>
      <c r="C194" s="5"/>
      <c r="D194" s="54"/>
      <c r="E194" s="6"/>
      <c r="F194" s="15"/>
      <c r="G194" s="56"/>
    </row>
    <row r="195" spans="1:7" ht="15.75">
      <c r="A195" s="60"/>
      <c r="B195" s="5"/>
      <c r="C195" s="5"/>
      <c r="D195" s="54"/>
      <c r="E195" s="6"/>
      <c r="F195" s="15"/>
      <c r="G195" s="56"/>
    </row>
    <row r="196" spans="1:7" ht="15.75">
      <c r="A196" s="60"/>
      <c r="B196" s="5"/>
      <c r="C196" s="5"/>
      <c r="D196" s="54"/>
      <c r="E196" s="6"/>
      <c r="F196" s="15"/>
      <c r="G196" s="56"/>
    </row>
    <row r="197" spans="1:7" ht="15.75">
      <c r="A197" s="60"/>
      <c r="B197" s="5"/>
      <c r="C197" s="5"/>
      <c r="D197" s="54"/>
      <c r="E197" s="6"/>
      <c r="F197" s="15"/>
      <c r="G197" s="56"/>
    </row>
    <row r="198" spans="1:7" ht="15.75">
      <c r="A198" s="60"/>
      <c r="B198" s="5"/>
      <c r="C198" s="5"/>
      <c r="D198" s="54"/>
      <c r="E198" s="6"/>
      <c r="F198" s="15"/>
      <c r="G198" s="56"/>
    </row>
    <row r="199" spans="1:7" ht="15.75">
      <c r="A199" s="60"/>
      <c r="B199" s="5"/>
      <c r="C199" s="5"/>
      <c r="D199" s="54"/>
      <c r="E199" s="6"/>
      <c r="F199" s="15"/>
      <c r="G199" s="56"/>
    </row>
    <row r="200" spans="1:7" ht="15.75">
      <c r="A200" s="60"/>
      <c r="B200" s="5"/>
      <c r="C200" s="5"/>
      <c r="D200" s="54"/>
      <c r="E200" s="6"/>
      <c r="F200" s="15"/>
      <c r="G200" s="56"/>
    </row>
    <row r="201" spans="1:7" ht="15.75">
      <c r="A201" s="60"/>
      <c r="B201" s="5"/>
      <c r="C201" s="5"/>
      <c r="D201" s="54"/>
      <c r="E201" s="6"/>
      <c r="F201" s="15"/>
      <c r="G201" s="56"/>
    </row>
    <row r="202" spans="1:7" ht="15.75">
      <c r="A202" s="60"/>
      <c r="B202" s="5"/>
      <c r="C202" s="5"/>
      <c r="D202" s="54"/>
      <c r="E202" s="6"/>
      <c r="F202" s="15"/>
      <c r="G202" s="56"/>
    </row>
    <row r="203" spans="1:7" ht="15.75">
      <c r="A203" s="60"/>
      <c r="B203" s="5"/>
      <c r="C203" s="5"/>
      <c r="D203" s="54"/>
      <c r="E203" s="6"/>
      <c r="F203" s="15"/>
      <c r="G203" s="56"/>
    </row>
    <row r="204" spans="1:7" ht="15.75">
      <c r="A204" s="60"/>
      <c r="B204" s="5"/>
      <c r="C204" s="5"/>
      <c r="D204" s="54"/>
      <c r="E204" s="6"/>
      <c r="F204" s="15"/>
      <c r="G204" s="56"/>
    </row>
    <row r="205" spans="1:7" ht="15.75">
      <c r="A205" s="60"/>
      <c r="B205" s="5"/>
      <c r="C205" s="5"/>
      <c r="D205" s="54"/>
      <c r="E205" s="6"/>
      <c r="F205" s="15"/>
      <c r="G205" s="56"/>
    </row>
    <row r="206" spans="1:7" ht="15.75">
      <c r="A206" s="60"/>
      <c r="B206" s="5"/>
      <c r="C206" s="5"/>
      <c r="D206" s="54"/>
      <c r="E206" s="6"/>
      <c r="F206" s="15"/>
      <c r="G206" s="56"/>
    </row>
    <row r="207" spans="1:7" ht="15.75">
      <c r="A207" s="60"/>
      <c r="B207" s="5"/>
      <c r="C207" s="5"/>
      <c r="D207" s="54"/>
      <c r="E207" s="6"/>
      <c r="F207" s="15"/>
      <c r="G207" s="56"/>
    </row>
    <row r="208" spans="1:7" ht="15.75">
      <c r="A208" s="60"/>
      <c r="B208" s="5"/>
      <c r="C208" s="5"/>
      <c r="D208" s="54"/>
      <c r="E208" s="6"/>
      <c r="F208" s="15"/>
      <c r="G208" s="56"/>
    </row>
    <row r="209" spans="1:7" ht="15.75">
      <c r="A209" s="60"/>
      <c r="B209" s="5"/>
      <c r="C209" s="5"/>
      <c r="D209" s="54"/>
      <c r="E209" s="6"/>
      <c r="F209" s="15"/>
      <c r="G209" s="56"/>
    </row>
    <row r="210" spans="1:7" ht="15.75">
      <c r="A210" s="60"/>
      <c r="B210" s="5"/>
      <c r="C210" s="5"/>
      <c r="D210" s="54"/>
      <c r="E210" s="6"/>
      <c r="F210" s="15"/>
      <c r="G210" s="56"/>
    </row>
    <row r="211" spans="1:7" ht="15.75">
      <c r="A211" s="60"/>
      <c r="B211" s="5"/>
      <c r="C211" s="5"/>
      <c r="D211" s="54"/>
      <c r="E211" s="6"/>
      <c r="F211" s="15"/>
      <c r="G211" s="56"/>
    </row>
    <row r="212" spans="1:7" ht="15.75">
      <c r="A212" s="60"/>
      <c r="B212" s="5"/>
      <c r="C212" s="5"/>
      <c r="D212" s="54"/>
      <c r="E212" s="6"/>
      <c r="F212" s="15"/>
      <c r="G212" s="56"/>
    </row>
    <row r="213" spans="1:7" ht="15.75">
      <c r="A213" s="60"/>
      <c r="B213" s="5"/>
      <c r="C213" s="5"/>
      <c r="D213" s="54"/>
      <c r="E213" s="6"/>
      <c r="F213" s="15"/>
      <c r="G213" s="56"/>
    </row>
    <row r="214" spans="1:7" ht="15.75">
      <c r="A214" s="60"/>
      <c r="B214" s="5"/>
      <c r="C214" s="5"/>
      <c r="D214" s="54"/>
      <c r="E214" s="6"/>
      <c r="F214" s="15"/>
      <c r="G214" s="56"/>
    </row>
    <row r="215" spans="1:7" ht="15.75">
      <c r="A215" s="60"/>
      <c r="B215" s="5"/>
      <c r="C215" s="5"/>
      <c r="D215" s="54"/>
      <c r="E215" s="6"/>
      <c r="F215" s="15"/>
      <c r="G215" s="56"/>
    </row>
    <row r="216" spans="1:7" ht="15.75">
      <c r="A216" s="60"/>
      <c r="B216" s="5"/>
      <c r="C216" s="5"/>
      <c r="D216" s="54"/>
      <c r="E216" s="6"/>
      <c r="F216" s="15"/>
      <c r="G216" s="56"/>
    </row>
    <row r="217" spans="1:7" ht="15.75">
      <c r="A217" s="60"/>
      <c r="B217" s="5"/>
      <c r="C217" s="5"/>
      <c r="D217" s="54"/>
      <c r="E217" s="6"/>
      <c r="F217" s="15"/>
      <c r="G217" s="56"/>
    </row>
    <row r="218" spans="1:7" ht="15.75">
      <c r="A218" s="60"/>
      <c r="B218" s="5"/>
      <c r="C218" s="5"/>
      <c r="D218" s="54"/>
      <c r="E218" s="6"/>
      <c r="F218" s="15"/>
      <c r="G218" s="56"/>
    </row>
    <row r="219" spans="1:7" ht="15.75">
      <c r="A219" s="60"/>
      <c r="B219" s="5"/>
      <c r="C219" s="5"/>
      <c r="D219" s="54"/>
      <c r="E219" s="6"/>
      <c r="F219" s="15"/>
      <c r="G219" s="56"/>
    </row>
    <row r="220" spans="1:7" ht="15.75">
      <c r="A220" s="60"/>
      <c r="B220" s="5"/>
      <c r="C220" s="5"/>
      <c r="D220" s="54"/>
      <c r="E220" s="6"/>
      <c r="F220" s="15"/>
      <c r="G220" s="56"/>
    </row>
    <row r="221" spans="1:7" ht="15.75">
      <c r="A221" s="60"/>
      <c r="B221" s="5"/>
      <c r="C221" s="5"/>
      <c r="D221" s="54"/>
      <c r="E221" s="6"/>
      <c r="F221" s="15"/>
      <c r="G221" s="56"/>
    </row>
    <row r="222" spans="1:7" ht="15.75">
      <c r="A222" s="60"/>
      <c r="B222" s="5"/>
      <c r="C222" s="5"/>
      <c r="D222" s="54"/>
      <c r="E222" s="6"/>
      <c r="F222" s="15"/>
      <c r="G222" s="56"/>
    </row>
    <row r="223" spans="1:7" ht="15.75">
      <c r="A223" s="60"/>
      <c r="B223" s="5"/>
      <c r="C223" s="5"/>
      <c r="D223" s="54"/>
      <c r="E223" s="6"/>
      <c r="F223" s="15"/>
      <c r="G223" s="56"/>
    </row>
    <row r="224" spans="1:7" ht="15.75">
      <c r="A224" s="60"/>
      <c r="B224" s="5"/>
      <c r="C224" s="5"/>
      <c r="D224" s="54"/>
      <c r="E224" s="6"/>
      <c r="F224" s="15"/>
      <c r="G224" s="56"/>
    </row>
    <row r="225" spans="1:7" ht="15.75">
      <c r="A225" s="60"/>
      <c r="B225" s="5"/>
      <c r="C225" s="5"/>
      <c r="D225" s="54"/>
      <c r="E225" s="6"/>
      <c r="F225" s="15"/>
      <c r="G225" s="56"/>
    </row>
    <row r="226" spans="1:7" ht="15.75">
      <c r="A226" s="60"/>
      <c r="B226" s="5"/>
      <c r="C226" s="5"/>
      <c r="D226" s="54"/>
      <c r="E226" s="6"/>
      <c r="F226" s="15"/>
      <c r="G226" s="56"/>
    </row>
    <row r="227" spans="1:7" ht="15.75">
      <c r="A227" s="60"/>
      <c r="B227" s="5"/>
      <c r="C227" s="5"/>
      <c r="D227" s="54"/>
      <c r="E227" s="6"/>
      <c r="F227" s="15"/>
      <c r="G227" s="56"/>
    </row>
    <row r="228" spans="1:7" ht="15.75">
      <c r="A228" s="60"/>
      <c r="B228" s="5"/>
      <c r="C228" s="5"/>
      <c r="D228" s="54"/>
      <c r="E228" s="6"/>
      <c r="F228" s="15"/>
      <c r="G228" s="56"/>
    </row>
    <row r="229" spans="1:7" ht="15.75">
      <c r="A229" s="60"/>
      <c r="B229" s="5"/>
      <c r="C229" s="5"/>
      <c r="D229" s="54"/>
      <c r="E229" s="6"/>
      <c r="F229" s="15"/>
      <c r="G229" s="56"/>
    </row>
    <row r="230" spans="1:7" ht="15.75">
      <c r="A230" s="60"/>
      <c r="B230" s="5"/>
      <c r="C230" s="5"/>
      <c r="D230" s="54"/>
      <c r="E230" s="6"/>
      <c r="F230" s="15"/>
      <c r="G230" s="56"/>
    </row>
    <row r="231" spans="1:7" ht="15.75">
      <c r="A231" s="60"/>
      <c r="B231" s="5"/>
      <c r="C231" s="5"/>
      <c r="D231" s="54"/>
      <c r="E231" s="6"/>
      <c r="F231" s="15"/>
      <c r="G231" s="56"/>
    </row>
    <row r="232" spans="1:7" ht="15.75">
      <c r="A232" s="60"/>
      <c r="B232" s="5"/>
      <c r="C232" s="5"/>
      <c r="D232" s="54"/>
      <c r="E232" s="6"/>
      <c r="F232" s="15"/>
      <c r="G232" s="56"/>
    </row>
    <row r="233" spans="1:7" ht="15.75">
      <c r="A233" s="60"/>
      <c r="B233" s="5"/>
      <c r="C233" s="5"/>
      <c r="D233" s="54"/>
      <c r="E233" s="6"/>
      <c r="F233" s="15"/>
      <c r="G233" s="56"/>
    </row>
    <row r="234" spans="1:7" ht="15.75">
      <c r="A234" s="60"/>
      <c r="B234" s="5"/>
      <c r="C234" s="5"/>
      <c r="D234" s="54"/>
      <c r="E234" s="6"/>
      <c r="F234" s="15"/>
      <c r="G234" s="56"/>
    </row>
    <row r="235" spans="1:7" ht="15.75">
      <c r="A235" s="60"/>
      <c r="B235" s="5"/>
      <c r="C235" s="5"/>
      <c r="D235" s="54"/>
      <c r="E235" s="6"/>
      <c r="F235" s="15"/>
      <c r="G235" s="56"/>
    </row>
    <row r="236" spans="1:7" ht="15.75">
      <c r="A236" s="60"/>
      <c r="B236" s="5"/>
      <c r="C236" s="5"/>
      <c r="D236" s="54"/>
      <c r="E236" s="6"/>
      <c r="F236" s="15"/>
      <c r="G236" s="56"/>
    </row>
    <row r="237" spans="1:7" ht="15.75">
      <c r="A237" s="60"/>
      <c r="B237" s="5"/>
      <c r="C237" s="5"/>
      <c r="D237" s="54"/>
      <c r="E237" s="6"/>
      <c r="F237" s="15"/>
      <c r="G237" s="56"/>
    </row>
    <row r="238" spans="1:7" ht="15.75">
      <c r="A238" s="60"/>
      <c r="B238" s="5"/>
      <c r="C238" s="5"/>
      <c r="D238" s="54"/>
      <c r="E238" s="6"/>
      <c r="F238" s="15"/>
      <c r="G238" s="56"/>
    </row>
    <row r="239" spans="1:7" ht="15.75">
      <c r="A239" s="60"/>
      <c r="B239" s="5"/>
      <c r="C239" s="5"/>
      <c r="D239" s="54"/>
      <c r="E239" s="6"/>
      <c r="F239" s="15"/>
      <c r="G239" s="56"/>
    </row>
    <row r="240" spans="1:7" ht="15.75">
      <c r="A240" s="60"/>
      <c r="B240" s="5"/>
      <c r="C240" s="5"/>
      <c r="D240" s="54"/>
      <c r="E240" s="6"/>
      <c r="F240" s="15"/>
      <c r="G240" s="56"/>
    </row>
    <row r="241" spans="1:7" ht="15.75">
      <c r="A241" s="60"/>
      <c r="B241" s="5"/>
      <c r="C241" s="5"/>
      <c r="D241" s="54"/>
      <c r="E241" s="6"/>
      <c r="F241" s="15"/>
      <c r="G241" s="56"/>
    </row>
    <row r="242" spans="1:7" ht="15.75">
      <c r="A242" s="60"/>
      <c r="B242" s="5"/>
      <c r="C242" s="5"/>
      <c r="D242" s="54"/>
      <c r="E242" s="6"/>
      <c r="F242" s="15"/>
      <c r="G242" s="56"/>
    </row>
    <row r="243" spans="1:7" ht="15.75">
      <c r="A243" s="60"/>
      <c r="B243" s="5"/>
      <c r="C243" s="5"/>
      <c r="D243" s="54"/>
      <c r="E243" s="6"/>
      <c r="F243" s="15"/>
      <c r="G243" s="56"/>
    </row>
    <row r="244" spans="1:7" ht="15.75">
      <c r="A244" s="60"/>
      <c r="B244" s="5"/>
      <c r="C244" s="5"/>
      <c r="D244" s="54"/>
      <c r="E244" s="6"/>
      <c r="F244" s="15"/>
      <c r="G244" s="56"/>
    </row>
    <row r="245" spans="1:7" ht="15.75">
      <c r="A245" s="60"/>
      <c r="B245" s="5"/>
      <c r="C245" s="5"/>
      <c r="D245" s="54"/>
      <c r="E245" s="6"/>
      <c r="F245" s="15"/>
      <c r="G245" s="56"/>
    </row>
    <row r="246" spans="1:7" ht="15.75">
      <c r="A246" s="60"/>
      <c r="B246" s="5"/>
      <c r="C246" s="5"/>
      <c r="D246" s="54"/>
      <c r="E246" s="6"/>
      <c r="F246" s="15"/>
      <c r="G246" s="56"/>
    </row>
    <row r="247" spans="1:7" ht="15.75">
      <c r="A247" s="60"/>
      <c r="B247" s="5"/>
      <c r="C247" s="5"/>
      <c r="D247" s="54"/>
      <c r="E247" s="6"/>
      <c r="F247" s="15"/>
      <c r="G247" s="56"/>
    </row>
    <row r="248" spans="1:7" ht="15.75">
      <c r="A248" s="60"/>
      <c r="B248" s="5"/>
      <c r="C248" s="5"/>
      <c r="D248" s="54"/>
      <c r="E248" s="6"/>
      <c r="F248" s="15"/>
      <c r="G248" s="56"/>
    </row>
    <row r="249" spans="1:7" ht="15.75">
      <c r="A249" s="60"/>
      <c r="B249" s="5"/>
      <c r="C249" s="5"/>
      <c r="D249" s="54"/>
      <c r="E249" s="6"/>
      <c r="F249" s="15"/>
      <c r="G249" s="56"/>
    </row>
    <row r="250" spans="1:7" ht="15.75">
      <c r="A250" s="60"/>
      <c r="B250" s="5"/>
      <c r="C250" s="5"/>
      <c r="D250" s="54"/>
      <c r="E250" s="6"/>
      <c r="F250" s="15"/>
      <c r="G250" s="56"/>
    </row>
    <row r="251" spans="1:7" ht="15.75">
      <c r="A251" s="60"/>
      <c r="B251" s="5"/>
      <c r="C251" s="5"/>
      <c r="D251" s="54"/>
      <c r="E251" s="6"/>
      <c r="F251" s="15"/>
      <c r="G251" s="56"/>
    </row>
    <row r="252" spans="1:7" ht="15.75">
      <c r="A252" s="60"/>
      <c r="B252" s="5"/>
      <c r="C252" s="5"/>
      <c r="D252" s="54"/>
      <c r="E252" s="6"/>
      <c r="F252" s="15"/>
      <c r="G252" s="56"/>
    </row>
    <row r="253" spans="1:7" ht="15.75">
      <c r="A253" s="60"/>
      <c r="B253" s="5"/>
      <c r="C253" s="5"/>
      <c r="D253" s="54"/>
      <c r="E253" s="6"/>
      <c r="F253" s="15"/>
      <c r="G253" s="56"/>
    </row>
    <row r="254" spans="1:7" ht="15.75">
      <c r="A254" s="60"/>
      <c r="B254" s="5"/>
      <c r="C254" s="5"/>
      <c r="D254" s="54"/>
      <c r="E254" s="6"/>
      <c r="F254" s="15"/>
    </row>
    <row r="255" spans="1:7" ht="15.75">
      <c r="A255" s="60"/>
      <c r="B255" s="5"/>
      <c r="C255" s="5"/>
      <c r="D255" s="54"/>
      <c r="E255" s="6"/>
      <c r="F255" s="15"/>
    </row>
    <row r="256" spans="1:7" ht="15.75">
      <c r="A256" s="60"/>
      <c r="B256" s="5"/>
      <c r="C256" s="5"/>
      <c r="D256" s="54"/>
      <c r="E256" s="6"/>
      <c r="F256" s="15"/>
    </row>
    <row r="257" spans="1:6" ht="15.75">
      <c r="A257" s="60"/>
      <c r="B257" s="5"/>
      <c r="C257" s="5"/>
      <c r="D257" s="54"/>
      <c r="E257" s="6"/>
      <c r="F257" s="15"/>
    </row>
    <row r="258" spans="1:6" ht="15.75">
      <c r="A258" s="60"/>
      <c r="B258" s="5"/>
      <c r="C258" s="5"/>
      <c r="D258" s="54"/>
      <c r="E258" s="6"/>
      <c r="F258" s="15"/>
    </row>
    <row r="259" spans="1:6" ht="15.75">
      <c r="A259" s="60"/>
      <c r="B259" s="5"/>
      <c r="C259" s="5"/>
      <c r="D259" s="54"/>
      <c r="E259" s="6"/>
      <c r="F259" s="15"/>
    </row>
    <row r="260" spans="1:6" ht="15.75">
      <c r="A260" s="60"/>
      <c r="B260" s="5"/>
      <c r="C260" s="5"/>
      <c r="D260" s="54"/>
      <c r="E260" s="6"/>
      <c r="F260" s="15"/>
    </row>
    <row r="261" spans="1:6" ht="15.75">
      <c r="A261" s="60"/>
      <c r="B261" s="5"/>
      <c r="C261" s="5"/>
      <c r="D261" s="54"/>
      <c r="E261" s="6">
        <f t="shared" ref="E261:E312" si="0">SUM(B261:D261)</f>
        <v>0</v>
      </c>
      <c r="F261" s="15"/>
    </row>
    <row r="262" spans="1:6" ht="15.75">
      <c r="A262" s="60"/>
      <c r="B262" s="5"/>
      <c r="C262" s="5"/>
      <c r="D262" s="54"/>
      <c r="E262" s="6">
        <f t="shared" si="0"/>
        <v>0</v>
      </c>
      <c r="F262" s="15"/>
    </row>
    <row r="263" spans="1:6" ht="15.75">
      <c r="A263" s="60"/>
      <c r="B263" s="5"/>
      <c r="C263" s="5"/>
      <c r="D263" s="54"/>
      <c r="E263" s="6">
        <f t="shared" si="0"/>
        <v>0</v>
      </c>
      <c r="F263" s="15"/>
    </row>
    <row r="264" spans="1:6" ht="15.75">
      <c r="A264" s="60"/>
      <c r="B264" s="5"/>
      <c r="C264" s="5"/>
      <c r="D264" s="54"/>
      <c r="E264" s="6">
        <f t="shared" si="0"/>
        <v>0</v>
      </c>
      <c r="F264" s="15"/>
    </row>
    <row r="265" spans="1:6" ht="15.75">
      <c r="A265" s="60"/>
      <c r="B265" s="5"/>
      <c r="C265" s="5"/>
      <c r="D265" s="54"/>
      <c r="E265" s="6">
        <f t="shared" si="0"/>
        <v>0</v>
      </c>
      <c r="F265" s="15"/>
    </row>
    <row r="266" spans="1:6" ht="15.75">
      <c r="A266" s="60"/>
      <c r="B266" s="5"/>
      <c r="C266" s="5"/>
      <c r="D266" s="54"/>
      <c r="E266" s="6">
        <f t="shared" si="0"/>
        <v>0</v>
      </c>
      <c r="F266" s="15"/>
    </row>
    <row r="267" spans="1:6" ht="15.75">
      <c r="A267" s="60"/>
      <c r="B267" s="5"/>
      <c r="C267" s="5"/>
      <c r="D267" s="54"/>
      <c r="E267" s="6">
        <f t="shared" si="0"/>
        <v>0</v>
      </c>
      <c r="F267" s="15"/>
    </row>
    <row r="268" spans="1:6" ht="15.75">
      <c r="A268" s="60"/>
      <c r="B268" s="5"/>
      <c r="C268" s="5"/>
      <c r="D268" s="54"/>
      <c r="E268" s="6">
        <f t="shared" si="0"/>
        <v>0</v>
      </c>
      <c r="F268" s="15"/>
    </row>
    <row r="269" spans="1:6" ht="15.75">
      <c r="A269" s="60"/>
      <c r="B269" s="5"/>
      <c r="C269" s="5"/>
      <c r="D269" s="54"/>
      <c r="E269" s="6">
        <f t="shared" si="0"/>
        <v>0</v>
      </c>
      <c r="F269" s="15"/>
    </row>
    <row r="270" spans="1:6" ht="15.75">
      <c r="A270" s="60"/>
      <c r="B270" s="5"/>
      <c r="C270" s="5"/>
      <c r="D270" s="54"/>
      <c r="E270" s="6">
        <f t="shared" si="0"/>
        <v>0</v>
      </c>
      <c r="F270" s="15"/>
    </row>
    <row r="271" spans="1:6" ht="15.75">
      <c r="A271" s="60"/>
      <c r="B271" s="5"/>
      <c r="C271" s="5"/>
      <c r="D271" s="54"/>
      <c r="E271" s="6">
        <f t="shared" si="0"/>
        <v>0</v>
      </c>
      <c r="F271" s="15"/>
    </row>
    <row r="272" spans="1:6" ht="15.75">
      <c r="A272" s="60"/>
      <c r="B272" s="5"/>
      <c r="C272" s="5"/>
      <c r="D272" s="54"/>
      <c r="E272" s="6">
        <f t="shared" si="0"/>
        <v>0</v>
      </c>
      <c r="F272" s="15"/>
    </row>
    <row r="273" spans="1:6" ht="15.75">
      <c r="A273" s="60"/>
      <c r="B273" s="5"/>
      <c r="C273" s="5"/>
      <c r="D273" s="54"/>
      <c r="E273" s="6">
        <f t="shared" si="0"/>
        <v>0</v>
      </c>
      <c r="F273" s="15"/>
    </row>
    <row r="274" spans="1:6" ht="15.75">
      <c r="A274" s="60"/>
      <c r="B274" s="5"/>
      <c r="C274" s="5"/>
      <c r="D274" s="54"/>
      <c r="E274" s="6">
        <f t="shared" si="0"/>
        <v>0</v>
      </c>
      <c r="F274" s="15"/>
    </row>
    <row r="275" spans="1:6" ht="15.75">
      <c r="A275" s="60"/>
      <c r="B275" s="5"/>
      <c r="C275" s="5"/>
      <c r="D275" s="54"/>
      <c r="E275" s="6">
        <f t="shared" si="0"/>
        <v>0</v>
      </c>
      <c r="F275" s="15"/>
    </row>
    <row r="276" spans="1:6" ht="15.75">
      <c r="A276" s="60"/>
      <c r="B276" s="5"/>
      <c r="C276" s="5"/>
      <c r="D276" s="54"/>
      <c r="E276" s="6">
        <f t="shared" si="0"/>
        <v>0</v>
      </c>
      <c r="F276" s="15"/>
    </row>
    <row r="277" spans="1:6" ht="15.75">
      <c r="A277" s="60"/>
      <c r="B277" s="5"/>
      <c r="C277" s="5"/>
      <c r="D277" s="54"/>
      <c r="E277" s="6">
        <f t="shared" si="0"/>
        <v>0</v>
      </c>
      <c r="F277" s="15"/>
    </row>
    <row r="278" spans="1:6" ht="15.75">
      <c r="A278" s="60"/>
      <c r="B278" s="5"/>
      <c r="C278" s="5"/>
      <c r="D278" s="54"/>
      <c r="E278" s="6">
        <f t="shared" si="0"/>
        <v>0</v>
      </c>
      <c r="F278" s="15"/>
    </row>
    <row r="279" spans="1:6" ht="15.75">
      <c r="A279" s="60"/>
      <c r="B279" s="5"/>
      <c r="C279" s="5"/>
      <c r="D279" s="54"/>
      <c r="E279" s="6">
        <f t="shared" si="0"/>
        <v>0</v>
      </c>
      <c r="F279" s="15"/>
    </row>
    <row r="280" spans="1:6" ht="15.75">
      <c r="A280" s="60"/>
      <c r="B280" s="5"/>
      <c r="C280" s="5"/>
      <c r="D280" s="54"/>
      <c r="E280" s="6">
        <f t="shared" si="0"/>
        <v>0</v>
      </c>
      <c r="F280" s="15"/>
    </row>
    <row r="281" spans="1:6" ht="15.75">
      <c r="A281" s="60"/>
      <c r="B281" s="5"/>
      <c r="C281" s="5"/>
      <c r="D281" s="54"/>
      <c r="E281" s="6">
        <f t="shared" si="0"/>
        <v>0</v>
      </c>
      <c r="F281" s="15"/>
    </row>
    <row r="282" spans="1:6" ht="15.75">
      <c r="A282" s="60"/>
      <c r="B282" s="5"/>
      <c r="C282" s="5"/>
      <c r="D282" s="54"/>
      <c r="E282" s="6">
        <f t="shared" si="0"/>
        <v>0</v>
      </c>
      <c r="F282" s="15"/>
    </row>
    <row r="283" spans="1:6" ht="15.75">
      <c r="A283" s="60"/>
      <c r="B283" s="5"/>
      <c r="C283" s="5"/>
      <c r="D283" s="54"/>
      <c r="E283" s="6">
        <f t="shared" si="0"/>
        <v>0</v>
      </c>
      <c r="F283" s="15"/>
    </row>
    <row r="284" spans="1:6" ht="15.75">
      <c r="A284" s="60"/>
      <c r="B284" s="5"/>
      <c r="C284" s="5"/>
      <c r="D284" s="54"/>
      <c r="E284" s="6">
        <f t="shared" si="0"/>
        <v>0</v>
      </c>
      <c r="F284" s="15"/>
    </row>
    <row r="285" spans="1:6" ht="15.75">
      <c r="A285" s="60"/>
      <c r="B285" s="5"/>
      <c r="C285" s="5"/>
      <c r="D285" s="54"/>
      <c r="E285" s="6">
        <f t="shared" si="0"/>
        <v>0</v>
      </c>
      <c r="F285" s="15"/>
    </row>
    <row r="286" spans="1:6" ht="15.75">
      <c r="A286" s="60"/>
      <c r="B286" s="5"/>
      <c r="C286" s="5"/>
      <c r="D286" s="54"/>
      <c r="E286" s="6">
        <f t="shared" si="0"/>
        <v>0</v>
      </c>
      <c r="F286" s="15"/>
    </row>
    <row r="287" spans="1:6" ht="15.75">
      <c r="A287" s="60"/>
      <c r="B287" s="5"/>
      <c r="C287" s="5"/>
      <c r="D287" s="54"/>
      <c r="E287" s="6">
        <f t="shared" si="0"/>
        <v>0</v>
      </c>
      <c r="F287" s="15"/>
    </row>
    <row r="288" spans="1:6" ht="15.75">
      <c r="A288" s="60"/>
      <c r="B288" s="5"/>
      <c r="C288" s="5"/>
      <c r="D288" s="54"/>
      <c r="E288" s="6">
        <f t="shared" si="0"/>
        <v>0</v>
      </c>
      <c r="F288" s="15"/>
    </row>
    <row r="289" spans="1:6" ht="15.75">
      <c r="A289" s="60"/>
      <c r="B289" s="5"/>
      <c r="C289" s="5"/>
      <c r="D289" s="54"/>
      <c r="E289" s="6">
        <f t="shared" si="0"/>
        <v>0</v>
      </c>
      <c r="F289" s="15"/>
    </row>
    <row r="290" spans="1:6" ht="15.75">
      <c r="A290" s="60"/>
      <c r="B290" s="5"/>
      <c r="C290" s="5"/>
      <c r="D290" s="54"/>
      <c r="E290" s="6">
        <f t="shared" si="0"/>
        <v>0</v>
      </c>
      <c r="F290" s="15"/>
    </row>
    <row r="291" spans="1:6" ht="15.75">
      <c r="A291" s="60"/>
      <c r="B291" s="5"/>
      <c r="C291" s="5"/>
      <c r="D291" s="54"/>
      <c r="E291" s="6">
        <f t="shared" si="0"/>
        <v>0</v>
      </c>
      <c r="F291" s="15"/>
    </row>
    <row r="292" spans="1:6" ht="15.75">
      <c r="A292" s="60"/>
      <c r="B292" s="5"/>
      <c r="C292" s="5"/>
      <c r="D292" s="54"/>
      <c r="E292" s="6">
        <f t="shared" si="0"/>
        <v>0</v>
      </c>
      <c r="F292" s="15"/>
    </row>
    <row r="293" spans="1:6" ht="15.75">
      <c r="A293" s="60"/>
      <c r="B293" s="5"/>
      <c r="C293" s="5"/>
      <c r="D293" s="54"/>
      <c r="E293" s="6">
        <f t="shared" si="0"/>
        <v>0</v>
      </c>
      <c r="F293" s="15"/>
    </row>
    <row r="294" spans="1:6" ht="15.75">
      <c r="A294" s="60"/>
      <c r="B294" s="5"/>
      <c r="C294" s="5"/>
      <c r="D294" s="54"/>
      <c r="E294" s="6">
        <f t="shared" si="0"/>
        <v>0</v>
      </c>
      <c r="F294" s="15"/>
    </row>
    <row r="295" spans="1:6" ht="15.75">
      <c r="A295" s="60"/>
      <c r="B295" s="5"/>
      <c r="C295" s="5"/>
      <c r="D295" s="54"/>
      <c r="E295" s="6">
        <f t="shared" si="0"/>
        <v>0</v>
      </c>
      <c r="F295" s="15"/>
    </row>
    <row r="296" spans="1:6" ht="15.75">
      <c r="A296" s="60"/>
      <c r="B296" s="5"/>
      <c r="C296" s="5"/>
      <c r="D296" s="54"/>
      <c r="E296" s="6">
        <f t="shared" si="0"/>
        <v>0</v>
      </c>
      <c r="F296" s="15"/>
    </row>
    <row r="297" spans="1:6" ht="15.75">
      <c r="A297" s="60"/>
      <c r="B297" s="5"/>
      <c r="C297" s="5"/>
      <c r="D297" s="54"/>
      <c r="E297" s="6">
        <f t="shared" si="0"/>
        <v>0</v>
      </c>
      <c r="F297" s="15"/>
    </row>
    <row r="298" spans="1:6" ht="15.75">
      <c r="A298" s="60"/>
      <c r="B298" s="5"/>
      <c r="C298" s="5"/>
      <c r="D298" s="54"/>
      <c r="E298" s="6">
        <f t="shared" si="0"/>
        <v>0</v>
      </c>
      <c r="F298" s="15"/>
    </row>
    <row r="299" spans="1:6" ht="15.75">
      <c r="A299" s="60"/>
      <c r="B299" s="5"/>
      <c r="C299" s="5"/>
      <c r="D299" s="54"/>
      <c r="E299" s="6">
        <f t="shared" si="0"/>
        <v>0</v>
      </c>
      <c r="F299" s="15"/>
    </row>
    <row r="300" spans="1:6" ht="15.75">
      <c r="A300" s="60"/>
      <c r="B300" s="5"/>
      <c r="C300" s="5"/>
      <c r="D300" s="54"/>
      <c r="E300" s="6">
        <f t="shared" si="0"/>
        <v>0</v>
      </c>
      <c r="F300" s="15"/>
    </row>
    <row r="301" spans="1:6" ht="15.75">
      <c r="A301" s="60"/>
      <c r="B301" s="5"/>
      <c r="C301" s="5"/>
      <c r="D301" s="54"/>
      <c r="E301" s="6">
        <f t="shared" si="0"/>
        <v>0</v>
      </c>
      <c r="F301" s="15"/>
    </row>
    <row r="302" spans="1:6" ht="15.75">
      <c r="A302" s="60"/>
      <c r="B302" s="5"/>
      <c r="C302" s="5"/>
      <c r="D302" s="54"/>
      <c r="E302" s="6">
        <f t="shared" si="0"/>
        <v>0</v>
      </c>
      <c r="F302" s="15"/>
    </row>
    <row r="303" spans="1:6" ht="15.75">
      <c r="A303" s="60"/>
      <c r="B303" s="5"/>
      <c r="C303" s="5"/>
      <c r="D303" s="54"/>
      <c r="E303" s="6">
        <f t="shared" si="0"/>
        <v>0</v>
      </c>
      <c r="F303" s="15"/>
    </row>
    <row r="304" spans="1:6" ht="15.75">
      <c r="A304" s="60"/>
      <c r="B304" s="5"/>
      <c r="C304" s="5"/>
      <c r="D304" s="54"/>
      <c r="E304" s="6">
        <f t="shared" si="0"/>
        <v>0</v>
      </c>
      <c r="F304" s="15"/>
    </row>
    <row r="305" spans="1:6" ht="15.75">
      <c r="A305" s="60"/>
      <c r="B305" s="5"/>
      <c r="C305" s="5"/>
      <c r="D305" s="54"/>
      <c r="E305" s="6">
        <f t="shared" si="0"/>
        <v>0</v>
      </c>
      <c r="F305" s="15"/>
    </row>
    <row r="306" spans="1:6" ht="15.75">
      <c r="A306" s="60"/>
      <c r="B306" s="5"/>
      <c r="C306" s="5"/>
      <c r="D306" s="54"/>
      <c r="E306" s="6">
        <f t="shared" si="0"/>
        <v>0</v>
      </c>
      <c r="F306" s="15"/>
    </row>
    <row r="307" spans="1:6" ht="15.75">
      <c r="A307" s="60"/>
      <c r="B307" s="5"/>
      <c r="C307" s="5"/>
      <c r="D307" s="54"/>
      <c r="E307" s="6">
        <f t="shared" si="0"/>
        <v>0</v>
      </c>
      <c r="F307" s="15"/>
    </row>
    <row r="308" spans="1:6" ht="15.75">
      <c r="A308" s="60"/>
      <c r="B308" s="5"/>
      <c r="C308" s="5"/>
      <c r="D308" s="54"/>
      <c r="E308" s="6">
        <f t="shared" si="0"/>
        <v>0</v>
      </c>
      <c r="F308" s="15"/>
    </row>
    <row r="309" spans="1:6" ht="15.75">
      <c r="A309" s="60"/>
      <c r="B309" s="5"/>
      <c r="C309" s="5"/>
      <c r="D309" s="54"/>
      <c r="E309" s="6">
        <f t="shared" si="0"/>
        <v>0</v>
      </c>
      <c r="F309" s="15"/>
    </row>
    <row r="310" spans="1:6" ht="15.75">
      <c r="A310" s="60"/>
      <c r="B310" s="5"/>
      <c r="C310" s="5"/>
      <c r="D310" s="54"/>
      <c r="E310" s="6">
        <f t="shared" si="0"/>
        <v>0</v>
      </c>
      <c r="F310" s="15"/>
    </row>
    <row r="311" spans="1:6" ht="15.75">
      <c r="A311" s="60"/>
      <c r="B311" s="5"/>
      <c r="C311" s="5"/>
      <c r="D311" s="54"/>
      <c r="E311" s="6">
        <f t="shared" si="0"/>
        <v>0</v>
      </c>
      <c r="F311" s="15"/>
    </row>
    <row r="312" spans="1:6" ht="15.75">
      <c r="A312" s="60"/>
      <c r="B312" s="5"/>
      <c r="C312" s="5"/>
      <c r="D312" s="54"/>
      <c r="E312" s="6">
        <f t="shared" si="0"/>
        <v>0</v>
      </c>
      <c r="F312" s="15"/>
    </row>
    <row r="313" spans="1:6" ht="15.75">
      <c r="A313" s="60"/>
      <c r="B313" s="5"/>
      <c r="C313" s="5"/>
      <c r="D313" s="54"/>
      <c r="E313" s="6">
        <f t="shared" ref="E313:E376" si="1">SUM(B313:D313)</f>
        <v>0</v>
      </c>
      <c r="F313" s="15"/>
    </row>
    <row r="314" spans="1:6" ht="15.75">
      <c r="A314" s="60"/>
      <c r="B314" s="5"/>
      <c r="C314" s="5"/>
      <c r="D314" s="54"/>
      <c r="E314" s="6">
        <f t="shared" si="1"/>
        <v>0</v>
      </c>
      <c r="F314" s="15"/>
    </row>
    <row r="315" spans="1:6" ht="15.75">
      <c r="A315" s="60"/>
      <c r="B315" s="5"/>
      <c r="C315" s="5"/>
      <c r="D315" s="54"/>
      <c r="E315" s="6">
        <f t="shared" si="1"/>
        <v>0</v>
      </c>
      <c r="F315" s="15"/>
    </row>
    <row r="316" spans="1:6" ht="15.75">
      <c r="A316" s="60"/>
      <c r="B316" s="5"/>
      <c r="C316" s="5"/>
      <c r="D316" s="54"/>
      <c r="E316" s="6">
        <f t="shared" si="1"/>
        <v>0</v>
      </c>
      <c r="F316" s="15"/>
    </row>
    <row r="317" spans="1:6" ht="15.75">
      <c r="A317" s="60"/>
      <c r="B317" s="5"/>
      <c r="C317" s="5"/>
      <c r="D317" s="54"/>
      <c r="E317" s="6">
        <f t="shared" si="1"/>
        <v>0</v>
      </c>
      <c r="F317" s="15"/>
    </row>
    <row r="318" spans="1:6" ht="15.75">
      <c r="A318" s="60"/>
      <c r="B318" s="5"/>
      <c r="C318" s="5"/>
      <c r="D318" s="54"/>
      <c r="E318" s="6">
        <f t="shared" si="1"/>
        <v>0</v>
      </c>
      <c r="F318" s="15"/>
    </row>
    <row r="319" spans="1:6" ht="15.75">
      <c r="A319" s="60"/>
      <c r="B319" s="5"/>
      <c r="C319" s="5"/>
      <c r="D319" s="54"/>
      <c r="E319" s="6">
        <f t="shared" si="1"/>
        <v>0</v>
      </c>
      <c r="F319" s="15"/>
    </row>
    <row r="320" spans="1:6" ht="15.75">
      <c r="A320" s="60"/>
      <c r="B320" s="5"/>
      <c r="C320" s="5"/>
      <c r="D320" s="54"/>
      <c r="E320" s="6">
        <f t="shared" si="1"/>
        <v>0</v>
      </c>
      <c r="F320" s="15"/>
    </row>
    <row r="321" spans="1:6" ht="15.75">
      <c r="A321" s="60"/>
      <c r="B321" s="5"/>
      <c r="C321" s="5"/>
      <c r="D321" s="54"/>
      <c r="E321" s="6">
        <f t="shared" si="1"/>
        <v>0</v>
      </c>
      <c r="F321" s="15"/>
    </row>
    <row r="322" spans="1:6" ht="15.75">
      <c r="A322" s="60"/>
      <c r="B322" s="5"/>
      <c r="C322" s="5"/>
      <c r="D322" s="54"/>
      <c r="E322" s="6">
        <f t="shared" si="1"/>
        <v>0</v>
      </c>
      <c r="F322" s="15"/>
    </row>
    <row r="323" spans="1:6" ht="15.75">
      <c r="A323" s="60"/>
      <c r="B323" s="5"/>
      <c r="C323" s="5"/>
      <c r="D323" s="54"/>
      <c r="E323" s="6">
        <f t="shared" si="1"/>
        <v>0</v>
      </c>
      <c r="F323" s="15"/>
    </row>
    <row r="324" spans="1:6" ht="15.75">
      <c r="A324" s="60"/>
      <c r="B324" s="5"/>
      <c r="C324" s="5"/>
      <c r="D324" s="54"/>
      <c r="E324" s="6">
        <f t="shared" si="1"/>
        <v>0</v>
      </c>
      <c r="F324" s="15"/>
    </row>
    <row r="325" spans="1:6" ht="15.75">
      <c r="A325" s="60"/>
      <c r="B325" s="5"/>
      <c r="C325" s="5"/>
      <c r="D325" s="54"/>
      <c r="E325" s="6">
        <f t="shared" si="1"/>
        <v>0</v>
      </c>
      <c r="F325" s="15"/>
    </row>
    <row r="326" spans="1:6" ht="15.75">
      <c r="A326" s="60"/>
      <c r="B326" s="5"/>
      <c r="C326" s="5"/>
      <c r="D326" s="54"/>
      <c r="E326" s="6">
        <f t="shared" si="1"/>
        <v>0</v>
      </c>
      <c r="F326" s="15"/>
    </row>
    <row r="327" spans="1:6" ht="15.75">
      <c r="A327" s="60"/>
      <c r="B327" s="5"/>
      <c r="C327" s="5"/>
      <c r="D327" s="54"/>
      <c r="E327" s="6">
        <f t="shared" si="1"/>
        <v>0</v>
      </c>
      <c r="F327" s="15"/>
    </row>
    <row r="328" spans="1:6" ht="15.75">
      <c r="A328" s="60"/>
      <c r="B328" s="5"/>
      <c r="C328" s="5"/>
      <c r="D328" s="54"/>
      <c r="E328" s="6">
        <f t="shared" si="1"/>
        <v>0</v>
      </c>
      <c r="F328" s="15"/>
    </row>
    <row r="329" spans="1:6" ht="15.75">
      <c r="A329" s="60"/>
      <c r="B329" s="5"/>
      <c r="C329" s="5"/>
      <c r="D329" s="54"/>
      <c r="E329" s="6">
        <f t="shared" si="1"/>
        <v>0</v>
      </c>
      <c r="F329" s="15"/>
    </row>
    <row r="330" spans="1:6" ht="15.75">
      <c r="A330" s="60"/>
      <c r="B330" s="5"/>
      <c r="C330" s="5"/>
      <c r="D330" s="54"/>
      <c r="E330" s="6">
        <f t="shared" si="1"/>
        <v>0</v>
      </c>
      <c r="F330" s="15"/>
    </row>
    <row r="331" spans="1:6" ht="15.75">
      <c r="A331" s="60"/>
      <c r="B331" s="5"/>
      <c r="C331" s="5"/>
      <c r="D331" s="54"/>
      <c r="E331" s="6">
        <f t="shared" si="1"/>
        <v>0</v>
      </c>
      <c r="F331" s="15"/>
    </row>
    <row r="332" spans="1:6" ht="15.75">
      <c r="A332" s="60"/>
      <c r="B332" s="5"/>
      <c r="C332" s="5"/>
      <c r="D332" s="54"/>
      <c r="E332" s="6">
        <f t="shared" si="1"/>
        <v>0</v>
      </c>
      <c r="F332" s="15"/>
    </row>
    <row r="333" spans="1:6" ht="15.75">
      <c r="A333" s="60"/>
      <c r="B333" s="5"/>
      <c r="C333" s="5"/>
      <c r="D333" s="54"/>
      <c r="E333" s="6">
        <f t="shared" si="1"/>
        <v>0</v>
      </c>
      <c r="F333" s="15"/>
    </row>
    <row r="334" spans="1:6" ht="15.75">
      <c r="A334" s="60"/>
      <c r="B334" s="5"/>
      <c r="C334" s="5"/>
      <c r="D334" s="54"/>
      <c r="E334" s="6">
        <f t="shared" si="1"/>
        <v>0</v>
      </c>
      <c r="F334" s="15"/>
    </row>
    <row r="335" spans="1:6" ht="15.75">
      <c r="A335" s="60"/>
      <c r="B335" s="5"/>
      <c r="C335" s="5"/>
      <c r="D335" s="54"/>
      <c r="E335" s="6">
        <f t="shared" si="1"/>
        <v>0</v>
      </c>
      <c r="F335" s="15"/>
    </row>
    <row r="336" spans="1:6" ht="15.75">
      <c r="A336" s="60"/>
      <c r="B336" s="5"/>
      <c r="C336" s="5"/>
      <c r="D336" s="54"/>
      <c r="E336" s="6">
        <f t="shared" si="1"/>
        <v>0</v>
      </c>
      <c r="F336" s="15"/>
    </row>
    <row r="337" spans="1:6" ht="15.75">
      <c r="A337" s="60"/>
      <c r="B337" s="5"/>
      <c r="C337" s="5"/>
      <c r="D337" s="54"/>
      <c r="E337" s="6">
        <f t="shared" si="1"/>
        <v>0</v>
      </c>
      <c r="F337" s="15"/>
    </row>
    <row r="338" spans="1:6" ht="15.75">
      <c r="A338" s="60"/>
      <c r="B338" s="5"/>
      <c r="C338" s="5"/>
      <c r="D338" s="54"/>
      <c r="E338" s="6">
        <f t="shared" si="1"/>
        <v>0</v>
      </c>
      <c r="F338" s="15"/>
    </row>
    <row r="339" spans="1:6" ht="15.75">
      <c r="A339" s="60"/>
      <c r="B339" s="5"/>
      <c r="C339" s="5"/>
      <c r="D339" s="54"/>
      <c r="E339" s="6">
        <f t="shared" si="1"/>
        <v>0</v>
      </c>
      <c r="F339" s="15"/>
    </row>
    <row r="340" spans="1:6" ht="15.75">
      <c r="A340" s="60"/>
      <c r="B340" s="5"/>
      <c r="C340" s="5"/>
      <c r="D340" s="54"/>
      <c r="E340" s="6">
        <f t="shared" si="1"/>
        <v>0</v>
      </c>
      <c r="F340" s="15"/>
    </row>
    <row r="341" spans="1:6" ht="15.75">
      <c r="A341" s="60"/>
      <c r="B341" s="5"/>
      <c r="C341" s="5"/>
      <c r="D341" s="54"/>
      <c r="E341" s="6">
        <f t="shared" si="1"/>
        <v>0</v>
      </c>
      <c r="F341" s="15"/>
    </row>
    <row r="342" spans="1:6" ht="15.75">
      <c r="A342" s="60"/>
      <c r="B342" s="5"/>
      <c r="C342" s="5"/>
      <c r="D342" s="54"/>
      <c r="E342" s="6">
        <f t="shared" si="1"/>
        <v>0</v>
      </c>
      <c r="F342" s="15"/>
    </row>
    <row r="343" spans="1:6" ht="15.75">
      <c r="A343" s="60"/>
      <c r="B343" s="5"/>
      <c r="C343" s="5"/>
      <c r="D343" s="54"/>
      <c r="E343" s="6">
        <f t="shared" si="1"/>
        <v>0</v>
      </c>
      <c r="F343" s="15"/>
    </row>
    <row r="344" spans="1:6" ht="15.75">
      <c r="A344" s="60"/>
      <c r="B344" s="5"/>
      <c r="C344" s="5"/>
      <c r="D344" s="54"/>
      <c r="E344" s="6">
        <f t="shared" si="1"/>
        <v>0</v>
      </c>
      <c r="F344" s="15"/>
    </row>
    <row r="345" spans="1:6" ht="15.75">
      <c r="A345" s="60"/>
      <c r="B345" s="5"/>
      <c r="C345" s="5"/>
      <c r="D345" s="54"/>
      <c r="E345" s="6">
        <f t="shared" si="1"/>
        <v>0</v>
      </c>
      <c r="F345" s="15"/>
    </row>
    <row r="346" spans="1:6" ht="15.75">
      <c r="A346" s="60"/>
      <c r="B346" s="5"/>
      <c r="C346" s="5"/>
      <c r="D346" s="54"/>
      <c r="E346" s="6">
        <f t="shared" si="1"/>
        <v>0</v>
      </c>
      <c r="F346" s="15"/>
    </row>
    <row r="347" spans="1:6" ht="15.75">
      <c r="A347" s="60"/>
      <c r="B347" s="5"/>
      <c r="C347" s="5"/>
      <c r="D347" s="54"/>
      <c r="E347" s="6">
        <f t="shared" si="1"/>
        <v>0</v>
      </c>
      <c r="F347" s="15"/>
    </row>
    <row r="348" spans="1:6" ht="15.75">
      <c r="A348" s="60"/>
      <c r="B348" s="5"/>
      <c r="C348" s="5"/>
      <c r="D348" s="54"/>
      <c r="E348" s="6">
        <f t="shared" si="1"/>
        <v>0</v>
      </c>
      <c r="F348" s="15"/>
    </row>
    <row r="349" spans="1:6" ht="15.75">
      <c r="A349" s="60"/>
      <c r="B349" s="5"/>
      <c r="C349" s="5"/>
      <c r="D349" s="54"/>
      <c r="E349" s="6">
        <f t="shared" si="1"/>
        <v>0</v>
      </c>
      <c r="F349" s="15"/>
    </row>
    <row r="350" spans="1:6" ht="15.75">
      <c r="A350" s="60"/>
      <c r="B350" s="5"/>
      <c r="C350" s="5"/>
      <c r="D350" s="54"/>
      <c r="E350" s="6">
        <f t="shared" si="1"/>
        <v>0</v>
      </c>
      <c r="F350" s="15"/>
    </row>
    <row r="351" spans="1:6" ht="15.75">
      <c r="A351" s="60"/>
      <c r="B351" s="5"/>
      <c r="C351" s="5"/>
      <c r="D351" s="54"/>
      <c r="E351" s="6">
        <f t="shared" si="1"/>
        <v>0</v>
      </c>
      <c r="F351" s="15"/>
    </row>
    <row r="352" spans="1:6" ht="15.75">
      <c r="A352" s="60"/>
      <c r="B352" s="5"/>
      <c r="C352" s="5"/>
      <c r="D352" s="54"/>
      <c r="E352" s="6">
        <f t="shared" si="1"/>
        <v>0</v>
      </c>
      <c r="F352" s="15"/>
    </row>
    <row r="353" spans="1:6" ht="15.75">
      <c r="A353" s="60"/>
      <c r="B353" s="5"/>
      <c r="C353" s="5"/>
      <c r="D353" s="54"/>
      <c r="E353" s="6">
        <f t="shared" si="1"/>
        <v>0</v>
      </c>
      <c r="F353" s="15"/>
    </row>
    <row r="354" spans="1:6" ht="15.75">
      <c r="A354" s="60"/>
      <c r="B354" s="5"/>
      <c r="C354" s="5"/>
      <c r="D354" s="54"/>
      <c r="E354" s="6">
        <f t="shared" si="1"/>
        <v>0</v>
      </c>
      <c r="F354" s="15"/>
    </row>
    <row r="355" spans="1:6" ht="15.75">
      <c r="A355" s="60"/>
      <c r="B355" s="5"/>
      <c r="C355" s="5"/>
      <c r="D355" s="54"/>
      <c r="E355" s="6">
        <f t="shared" si="1"/>
        <v>0</v>
      </c>
      <c r="F355" s="15"/>
    </row>
    <row r="356" spans="1:6" ht="15.75">
      <c r="A356" s="60"/>
      <c r="B356" s="5"/>
      <c r="C356" s="5"/>
      <c r="D356" s="54"/>
      <c r="E356" s="6">
        <f t="shared" si="1"/>
        <v>0</v>
      </c>
      <c r="F356" s="15"/>
    </row>
    <row r="357" spans="1:6" ht="15.75">
      <c r="A357" s="60"/>
      <c r="B357" s="5"/>
      <c r="C357" s="5"/>
      <c r="D357" s="54"/>
      <c r="E357" s="6">
        <f t="shared" si="1"/>
        <v>0</v>
      </c>
      <c r="F357" s="15"/>
    </row>
    <row r="358" spans="1:6" ht="15.75">
      <c r="A358" s="60"/>
      <c r="B358" s="5"/>
      <c r="C358" s="5"/>
      <c r="D358" s="54"/>
      <c r="E358" s="6">
        <f t="shared" si="1"/>
        <v>0</v>
      </c>
      <c r="F358" s="15"/>
    </row>
    <row r="359" spans="1:6" ht="15.75">
      <c r="A359" s="60"/>
      <c r="B359" s="5"/>
      <c r="C359" s="5"/>
      <c r="D359" s="54"/>
      <c r="E359" s="6">
        <f t="shared" si="1"/>
        <v>0</v>
      </c>
      <c r="F359" s="15"/>
    </row>
    <row r="360" spans="1:6" ht="15.75">
      <c r="A360" s="60"/>
      <c r="B360" s="5"/>
      <c r="C360" s="5"/>
      <c r="D360" s="54"/>
      <c r="E360" s="6">
        <f t="shared" si="1"/>
        <v>0</v>
      </c>
      <c r="F360" s="15"/>
    </row>
    <row r="361" spans="1:6" ht="15.75">
      <c r="A361" s="60"/>
      <c r="B361" s="5"/>
      <c r="C361" s="5"/>
      <c r="D361" s="54"/>
      <c r="E361" s="6">
        <f t="shared" si="1"/>
        <v>0</v>
      </c>
      <c r="F361" s="15"/>
    </row>
    <row r="362" spans="1:6" ht="15.75">
      <c r="A362" s="60"/>
      <c r="B362" s="5"/>
      <c r="C362" s="5"/>
      <c r="D362" s="54"/>
      <c r="E362" s="6">
        <f t="shared" si="1"/>
        <v>0</v>
      </c>
      <c r="F362" s="15"/>
    </row>
    <row r="363" spans="1:6" ht="15.75">
      <c r="A363" s="60"/>
      <c r="B363" s="5"/>
      <c r="C363" s="5"/>
      <c r="D363" s="54"/>
      <c r="E363" s="6">
        <f t="shared" si="1"/>
        <v>0</v>
      </c>
      <c r="F363" s="15"/>
    </row>
    <row r="364" spans="1:6" ht="15.75">
      <c r="A364" s="60"/>
      <c r="B364" s="5"/>
      <c r="C364" s="5"/>
      <c r="D364" s="54"/>
      <c r="E364" s="6">
        <f t="shared" si="1"/>
        <v>0</v>
      </c>
      <c r="F364" s="15"/>
    </row>
    <row r="365" spans="1:6" ht="15.75">
      <c r="A365" s="60"/>
      <c r="B365" s="5"/>
      <c r="C365" s="5"/>
      <c r="D365" s="54"/>
      <c r="E365" s="6">
        <f t="shared" si="1"/>
        <v>0</v>
      </c>
      <c r="F365" s="15"/>
    </row>
    <row r="366" spans="1:6" ht="15.75">
      <c r="A366" s="60"/>
      <c r="B366" s="5"/>
      <c r="C366" s="5"/>
      <c r="D366" s="54"/>
      <c r="E366" s="6">
        <f t="shared" si="1"/>
        <v>0</v>
      </c>
      <c r="F366" s="15"/>
    </row>
    <row r="367" spans="1:6" ht="15.75">
      <c r="A367" s="60"/>
      <c r="B367" s="5"/>
      <c r="C367" s="5"/>
      <c r="D367" s="54"/>
      <c r="E367" s="6">
        <f t="shared" si="1"/>
        <v>0</v>
      </c>
      <c r="F367" s="15"/>
    </row>
    <row r="368" spans="1:6" ht="15.75">
      <c r="A368" s="60"/>
      <c r="B368" s="5"/>
      <c r="C368" s="5"/>
      <c r="D368" s="54"/>
      <c r="E368" s="6">
        <f t="shared" si="1"/>
        <v>0</v>
      </c>
      <c r="F368" s="15"/>
    </row>
    <row r="369" spans="1:6" ht="15.75">
      <c r="A369" s="60"/>
      <c r="B369" s="5"/>
      <c r="C369" s="5"/>
      <c r="D369" s="54"/>
      <c r="E369" s="6">
        <f t="shared" si="1"/>
        <v>0</v>
      </c>
      <c r="F369" s="15"/>
    </row>
    <row r="370" spans="1:6" ht="15.75">
      <c r="A370" s="60"/>
      <c r="B370" s="5"/>
      <c r="C370" s="5"/>
      <c r="D370" s="54"/>
      <c r="E370" s="6">
        <f t="shared" si="1"/>
        <v>0</v>
      </c>
      <c r="F370" s="15"/>
    </row>
    <row r="371" spans="1:6" ht="15.75">
      <c r="A371" s="60"/>
      <c r="B371" s="5"/>
      <c r="C371" s="5"/>
      <c r="D371" s="54"/>
      <c r="E371" s="6">
        <f t="shared" si="1"/>
        <v>0</v>
      </c>
      <c r="F371" s="15"/>
    </row>
    <row r="372" spans="1:6" ht="15.75">
      <c r="A372" s="60"/>
      <c r="B372" s="5"/>
      <c r="C372" s="5"/>
      <c r="D372" s="54"/>
      <c r="E372" s="6">
        <f t="shared" si="1"/>
        <v>0</v>
      </c>
      <c r="F372" s="15"/>
    </row>
    <row r="373" spans="1:6" ht="15.75">
      <c r="A373" s="60"/>
      <c r="B373" s="5"/>
      <c r="C373" s="5"/>
      <c r="D373" s="54"/>
      <c r="E373" s="6">
        <f t="shared" si="1"/>
        <v>0</v>
      </c>
      <c r="F373" s="15"/>
    </row>
    <row r="374" spans="1:6" ht="15.75">
      <c r="A374" s="60"/>
      <c r="B374" s="5"/>
      <c r="C374" s="5"/>
      <c r="D374" s="54"/>
      <c r="E374" s="6">
        <f t="shared" si="1"/>
        <v>0</v>
      </c>
      <c r="F374" s="15"/>
    </row>
    <row r="375" spans="1:6" ht="15.75">
      <c r="A375" s="60"/>
      <c r="B375" s="5"/>
      <c r="C375" s="5"/>
      <c r="D375" s="54"/>
      <c r="E375" s="6">
        <f t="shared" si="1"/>
        <v>0</v>
      </c>
      <c r="F375" s="15"/>
    </row>
    <row r="376" spans="1:6" ht="15.75">
      <c r="A376" s="60"/>
      <c r="B376" s="5"/>
      <c r="C376" s="5"/>
      <c r="D376" s="54"/>
      <c r="E376" s="6">
        <f t="shared" si="1"/>
        <v>0</v>
      </c>
      <c r="F376" s="15"/>
    </row>
    <row r="377" spans="1:6" ht="15.75">
      <c r="A377" s="60"/>
      <c r="B377" s="5"/>
      <c r="C377" s="5"/>
      <c r="D377" s="54"/>
      <c r="E377" s="6">
        <f t="shared" ref="E377:E384" si="2">SUM(B377:D377)</f>
        <v>0</v>
      </c>
      <c r="F377" s="15"/>
    </row>
    <row r="378" spans="1:6" ht="15.75">
      <c r="A378" s="60"/>
      <c r="B378" s="5"/>
      <c r="C378" s="5"/>
      <c r="D378" s="54"/>
      <c r="E378" s="6">
        <f t="shared" si="2"/>
        <v>0</v>
      </c>
      <c r="F378" s="15"/>
    </row>
    <row r="379" spans="1:6" ht="15.75">
      <c r="A379" s="60"/>
      <c r="B379" s="5"/>
      <c r="C379" s="5"/>
      <c r="D379" s="54"/>
      <c r="E379" s="6">
        <f t="shared" si="2"/>
        <v>0</v>
      </c>
      <c r="F379" s="15"/>
    </row>
    <row r="380" spans="1:6" ht="15.75">
      <c r="A380" s="60"/>
      <c r="B380" s="5"/>
      <c r="C380" s="5"/>
      <c r="D380" s="54"/>
      <c r="E380" s="6">
        <f t="shared" si="2"/>
        <v>0</v>
      </c>
      <c r="F380" s="15"/>
    </row>
    <row r="381" spans="1:6" ht="15.75">
      <c r="A381" s="60"/>
      <c r="B381" s="5"/>
      <c r="C381" s="5"/>
      <c r="D381" s="54"/>
      <c r="E381" s="6">
        <f t="shared" si="2"/>
        <v>0</v>
      </c>
      <c r="F381" s="15"/>
    </row>
    <row r="382" spans="1:6" ht="15.75">
      <c r="A382" s="60"/>
      <c r="B382" s="5"/>
      <c r="C382" s="5"/>
      <c r="D382" s="54"/>
      <c r="E382" s="6">
        <f t="shared" si="2"/>
        <v>0</v>
      </c>
      <c r="F382" s="15"/>
    </row>
    <row r="383" spans="1:6" ht="15.75">
      <c r="A383" s="60"/>
      <c r="B383" s="5"/>
      <c r="C383" s="5"/>
      <c r="D383" s="54"/>
      <c r="E383" s="6">
        <f t="shared" si="2"/>
        <v>0</v>
      </c>
      <c r="F383" s="15"/>
    </row>
    <row r="384" spans="1:6" ht="15.75">
      <c r="A384" s="60"/>
      <c r="B384" s="5"/>
      <c r="C384" s="5"/>
      <c r="D384" s="54"/>
      <c r="E384" s="6">
        <f t="shared" si="2"/>
        <v>0</v>
      </c>
      <c r="F384" s="15"/>
    </row>
  </sheetData>
  <sortState ref="A4:E8">
    <sortCondition ref="A4"/>
  </sortState>
  <mergeCells count="1">
    <mergeCell ref="B1:F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sheetPr codeName="Feuil5">
    <tabColor theme="5" tint="-0.249977111117893"/>
  </sheetPr>
  <dimension ref="A1:E49"/>
  <sheetViews>
    <sheetView tabSelected="1" workbookViewId="0">
      <selection activeCell="D4" sqref="D4"/>
    </sheetView>
  </sheetViews>
  <sheetFormatPr baseColWidth="10" defaultColWidth="9.140625" defaultRowHeight="15"/>
  <cols>
    <col min="1" max="1" width="39" style="17" customWidth="1"/>
    <col min="2" max="2" width="14.28515625" style="17" customWidth="1"/>
    <col min="3" max="3" width="17.85546875" style="17" customWidth="1"/>
    <col min="4" max="4" width="17.5703125" style="17" customWidth="1"/>
    <col min="5" max="5" width="11.28515625" style="17" customWidth="1"/>
    <col min="6" max="16384" width="9.140625" style="17"/>
  </cols>
  <sheetData>
    <row r="1" spans="1:5" ht="56.25" customHeight="1">
      <c r="B1" s="18"/>
    </row>
    <row r="2" spans="1:5" ht="15.95" customHeight="1">
      <c r="B2" s="18"/>
    </row>
    <row r="3" spans="1:5" ht="29.25" customHeight="1"/>
    <row r="4" spans="1:5" ht="42.75" customHeight="1">
      <c r="A4" s="58"/>
      <c r="B4" s="72">
        <f ca="1">TODAY()</f>
        <v>41388</v>
      </c>
      <c r="D4" s="32"/>
    </row>
    <row r="5" spans="1:5" ht="30" customHeight="1">
      <c r="A5" s="102" t="s">
        <v>41</v>
      </c>
      <c r="B5" s="19" t="str">
        <f>IF(A5&lt;&gt;"",VLOOKUP($A$5,CLIENTS!$B$2:$E$255,2,0),"")</f>
        <v>05 22 00 02</v>
      </c>
      <c r="C5" s="104" t="str">
        <f>IF(A5&lt;&gt;"",VLOOKUP($A$5,CLIENTS!$B$2:$E$255,4,0),"")</f>
        <v>AVANT LE FEU</v>
      </c>
      <c r="D5" s="105"/>
      <c r="E5" s="106"/>
    </row>
    <row r="6" spans="1:5" ht="30" customHeight="1">
      <c r="A6" s="103"/>
      <c r="B6" s="19" t="str">
        <f>IF(A5&lt;&gt;"",VLOOKUP($A$5,CLIENTS!$B$2:$E$255,3,0),"")</f>
        <v>05 01 02 04</v>
      </c>
      <c r="C6" s="107"/>
      <c r="D6" s="108"/>
      <c r="E6" s="109"/>
    </row>
    <row r="7" spans="1:5">
      <c r="A7" s="20" t="s">
        <v>4</v>
      </c>
      <c r="B7" s="20" t="s">
        <v>5</v>
      </c>
      <c r="C7" s="21" t="s">
        <v>6</v>
      </c>
      <c r="D7" s="21" t="s">
        <v>7</v>
      </c>
      <c r="E7" s="33" t="s">
        <v>18</v>
      </c>
    </row>
    <row r="8" spans="1:5">
      <c r="A8" s="23"/>
      <c r="B8" s="24"/>
      <c r="C8" s="46"/>
      <c r="D8" s="25">
        <f>IF(B8="",,B8*C8)</f>
        <v>0</v>
      </c>
      <c r="E8" s="25" t="str">
        <f>IF(A8&lt;&gt;"",VLOOKUP(A8,PRODUITS!$A$2:$C$285,3,0),"")</f>
        <v/>
      </c>
    </row>
    <row r="9" spans="1:5">
      <c r="A9" s="23"/>
      <c r="B9" s="24"/>
      <c r="C9" s="46"/>
      <c r="D9" s="25">
        <f t="shared" ref="D9:D44" si="0">IF(B9="",,B9*C9)</f>
        <v>0</v>
      </c>
      <c r="E9" s="25" t="str">
        <f>IF(A9&lt;&gt;"",VLOOKUP(A9,PRODUITS!$A$2:$C$285,3,0),"")</f>
        <v/>
      </c>
    </row>
    <row r="10" spans="1:5">
      <c r="A10" s="23"/>
      <c r="B10" s="24"/>
      <c r="C10" s="46"/>
      <c r="D10" s="25">
        <f t="shared" si="0"/>
        <v>0</v>
      </c>
      <c r="E10" s="25" t="str">
        <f>IF(A10&lt;&gt;"",VLOOKUP(A10,PRODUITS!$A$2:$C$285,3,0),"")</f>
        <v/>
      </c>
    </row>
    <row r="11" spans="1:5">
      <c r="A11" s="23"/>
      <c r="B11" s="24"/>
      <c r="C11" s="46"/>
      <c r="D11" s="25">
        <f t="shared" si="0"/>
        <v>0</v>
      </c>
      <c r="E11" s="25" t="str">
        <f>IF(A11&lt;&gt;"",VLOOKUP(A11,PRODUITS!$A$2:$C$285,3,0),"")</f>
        <v/>
      </c>
    </row>
    <row r="12" spans="1:5">
      <c r="A12" s="23"/>
      <c r="B12" s="24"/>
      <c r="C12" s="46"/>
      <c r="D12" s="25">
        <f t="shared" si="0"/>
        <v>0</v>
      </c>
      <c r="E12" s="25" t="str">
        <f>IF(A12&lt;&gt;"",VLOOKUP(A12,PRODUITS!$A$2:$C$285,3,0),"")</f>
        <v/>
      </c>
    </row>
    <row r="13" spans="1:5">
      <c r="A13" s="23"/>
      <c r="B13" s="24"/>
      <c r="C13" s="46"/>
      <c r="D13" s="25">
        <f t="shared" si="0"/>
        <v>0</v>
      </c>
      <c r="E13" s="25" t="str">
        <f>IF(A13&lt;&gt;"",VLOOKUP(A13,PRODUITS!$A$2:$C$285,3,0),"")</f>
        <v/>
      </c>
    </row>
    <row r="14" spans="1:5">
      <c r="A14" s="23"/>
      <c r="B14" s="24"/>
      <c r="C14" s="46"/>
      <c r="D14" s="25">
        <f t="shared" si="0"/>
        <v>0</v>
      </c>
      <c r="E14" s="25" t="str">
        <f>IF(A14&lt;&gt;"",VLOOKUP(A14,PRODUITS!$A$2:$C$285,3,0),"")</f>
        <v/>
      </c>
    </row>
    <row r="15" spans="1:5">
      <c r="A15" s="23"/>
      <c r="B15" s="24"/>
      <c r="C15" s="46"/>
      <c r="D15" s="25">
        <f t="shared" si="0"/>
        <v>0</v>
      </c>
      <c r="E15" s="25" t="str">
        <f>IF(A15&lt;&gt;"",VLOOKUP(A15,PRODUITS!$A$2:$C$285,3,0),"")</f>
        <v/>
      </c>
    </row>
    <row r="16" spans="1:5">
      <c r="A16" s="23"/>
      <c r="B16" s="24"/>
      <c r="C16" s="46"/>
      <c r="D16" s="25">
        <f t="shared" si="0"/>
        <v>0</v>
      </c>
      <c r="E16" s="25" t="str">
        <f>IF(A16&lt;&gt;"",VLOOKUP(A16,PRODUITS!$A$2:$C$285,3,0),"")</f>
        <v/>
      </c>
    </row>
    <row r="17" spans="1:5">
      <c r="A17" s="23"/>
      <c r="B17" s="24"/>
      <c r="C17" s="46"/>
      <c r="D17" s="25">
        <f t="shared" si="0"/>
        <v>0</v>
      </c>
      <c r="E17" s="25" t="str">
        <f>IF(A17&lt;&gt;"",VLOOKUP(A17,PRODUITS!$A$2:$C$285,3,0),"")</f>
        <v/>
      </c>
    </row>
    <row r="18" spans="1:5">
      <c r="A18" s="23"/>
      <c r="B18" s="24"/>
      <c r="C18" s="46"/>
      <c r="D18" s="25">
        <f t="shared" si="0"/>
        <v>0</v>
      </c>
      <c r="E18" s="25" t="str">
        <f>IF(A18&lt;&gt;"",VLOOKUP(A18,PRODUITS!$A$2:$C$285,3,0),"")</f>
        <v/>
      </c>
    </row>
    <row r="19" spans="1:5">
      <c r="A19" s="23"/>
      <c r="B19" s="24"/>
      <c r="C19" s="46"/>
      <c r="D19" s="25">
        <f t="shared" si="0"/>
        <v>0</v>
      </c>
      <c r="E19" s="25" t="str">
        <f>IF(A19&lt;&gt;"",VLOOKUP(A19,PRODUITS!$A$2:$C$285,3,0),"")</f>
        <v/>
      </c>
    </row>
    <row r="20" spans="1:5">
      <c r="A20" s="23"/>
      <c r="B20" s="24"/>
      <c r="C20" s="46"/>
      <c r="D20" s="25">
        <f t="shared" si="0"/>
        <v>0</v>
      </c>
      <c r="E20" s="25" t="str">
        <f>IF(A20&lt;&gt;"",VLOOKUP(A20,PRODUITS!$A$2:$C$285,3,0),"")</f>
        <v/>
      </c>
    </row>
    <row r="21" spans="1:5">
      <c r="A21" s="23"/>
      <c r="B21" s="24"/>
      <c r="C21" s="46"/>
      <c r="D21" s="25">
        <f t="shared" si="0"/>
        <v>0</v>
      </c>
      <c r="E21" s="25" t="str">
        <f>IF(A21&lt;&gt;"",VLOOKUP(A21,PRODUITS!$A$2:$C$285,3,0),"")</f>
        <v/>
      </c>
    </row>
    <row r="22" spans="1:5">
      <c r="A22" s="23"/>
      <c r="B22" s="24"/>
      <c r="C22" s="46"/>
      <c r="D22" s="25">
        <f t="shared" si="0"/>
        <v>0</v>
      </c>
      <c r="E22" s="25" t="str">
        <f>IF(A22&lt;&gt;"",VLOOKUP(A22,PRODUITS!$A$2:$C$285,3,0),"")</f>
        <v/>
      </c>
    </row>
    <row r="23" spans="1:5">
      <c r="A23" s="23"/>
      <c r="B23" s="24"/>
      <c r="C23" s="46"/>
      <c r="D23" s="25">
        <f t="shared" si="0"/>
        <v>0</v>
      </c>
      <c r="E23" s="25" t="str">
        <f>IF(A23&lt;&gt;"",VLOOKUP(A23,PRODUITS!$A$2:$C$285,3,0),"")</f>
        <v/>
      </c>
    </row>
    <row r="24" spans="1:5">
      <c r="A24" s="23"/>
      <c r="B24" s="24"/>
      <c r="C24" s="46"/>
      <c r="D24" s="25">
        <f t="shared" si="0"/>
        <v>0</v>
      </c>
      <c r="E24" s="25" t="str">
        <f>IF(A24&lt;&gt;"",VLOOKUP(A24,PRODUITS!$A$2:$C$285,3,0),"")</f>
        <v/>
      </c>
    </row>
    <row r="25" spans="1:5">
      <c r="A25" s="23"/>
      <c r="B25" s="24"/>
      <c r="C25" s="46"/>
      <c r="D25" s="25">
        <f t="shared" si="0"/>
        <v>0</v>
      </c>
      <c r="E25" s="25" t="str">
        <f>IF(A25&lt;&gt;"",VLOOKUP(A25,PRODUITS!$A$2:$C$285,3,0),"")</f>
        <v/>
      </c>
    </row>
    <row r="26" spans="1:5">
      <c r="A26" s="23"/>
      <c r="B26" s="24"/>
      <c r="C26" s="46"/>
      <c r="D26" s="25">
        <f t="shared" si="0"/>
        <v>0</v>
      </c>
      <c r="E26" s="25" t="str">
        <f>IF(A26&lt;&gt;"",VLOOKUP(A26,PRODUITS!$A$2:$C$285,3,0),"")</f>
        <v/>
      </c>
    </row>
    <row r="27" spans="1:5">
      <c r="A27" s="23"/>
      <c r="B27" s="24"/>
      <c r="C27" s="46"/>
      <c r="D27" s="25">
        <f t="shared" si="0"/>
        <v>0</v>
      </c>
      <c r="E27" s="25" t="str">
        <f>IF(A27&lt;&gt;"",VLOOKUP(A27,PRODUITS!$A$2:$C$285,3,0),"")</f>
        <v/>
      </c>
    </row>
    <row r="28" spans="1:5">
      <c r="A28" s="23"/>
      <c r="B28" s="24"/>
      <c r="C28" s="46"/>
      <c r="D28" s="25">
        <f t="shared" si="0"/>
        <v>0</v>
      </c>
      <c r="E28" s="25" t="str">
        <f>IF(A28&lt;&gt;"",VLOOKUP(A28,PRODUITS!$A$2:$C$285,3,0),"")</f>
        <v/>
      </c>
    </row>
    <row r="29" spans="1:5">
      <c r="A29" s="23"/>
      <c r="B29" s="24"/>
      <c r="C29" s="46"/>
      <c r="D29" s="25">
        <f t="shared" si="0"/>
        <v>0</v>
      </c>
      <c r="E29" s="25" t="str">
        <f>IF(A29&lt;&gt;"",VLOOKUP(A29,PRODUITS!$A$2:$C$285,3,0),"")</f>
        <v/>
      </c>
    </row>
    <row r="30" spans="1:5">
      <c r="A30" s="23"/>
      <c r="B30" s="24"/>
      <c r="C30" s="46"/>
      <c r="D30" s="25">
        <f t="shared" si="0"/>
        <v>0</v>
      </c>
      <c r="E30" s="25" t="str">
        <f>IF(A30&lt;&gt;"",VLOOKUP(A30,PRODUITS!$A$2:$C$285,3,0),"")</f>
        <v/>
      </c>
    </row>
    <row r="31" spans="1:5">
      <c r="A31" s="23"/>
      <c r="B31" s="24"/>
      <c r="C31" s="46"/>
      <c r="D31" s="25">
        <f t="shared" si="0"/>
        <v>0</v>
      </c>
      <c r="E31" s="25" t="str">
        <f>IF(A31&lt;&gt;"",VLOOKUP(A31,PRODUITS!$A$2:$C$285,3,0),"")</f>
        <v/>
      </c>
    </row>
    <row r="32" spans="1:5">
      <c r="A32" s="23"/>
      <c r="B32" s="24"/>
      <c r="C32" s="46"/>
      <c r="D32" s="25">
        <f t="shared" si="0"/>
        <v>0</v>
      </c>
      <c r="E32" s="25" t="str">
        <f>IF(A32&lt;&gt;"",VLOOKUP(A32,PRODUITS!$A$2:$C$285,3,0),"")</f>
        <v/>
      </c>
    </row>
    <row r="33" spans="1:5">
      <c r="A33" s="23"/>
      <c r="B33" s="24"/>
      <c r="C33" s="46"/>
      <c r="D33" s="25">
        <f t="shared" si="0"/>
        <v>0</v>
      </c>
      <c r="E33" s="25" t="str">
        <f>IF(A33&lt;&gt;"",VLOOKUP(A33,PRODUITS!$A$2:$C$285,3,0),"")</f>
        <v/>
      </c>
    </row>
    <row r="34" spans="1:5">
      <c r="A34" s="23"/>
      <c r="B34" s="24"/>
      <c r="C34" s="46"/>
      <c r="D34" s="25">
        <f t="shared" si="0"/>
        <v>0</v>
      </c>
      <c r="E34" s="25" t="str">
        <f>IF(A34&lt;&gt;"",VLOOKUP(A34,PRODUITS!$A$2:$C$285,3,0),"")</f>
        <v/>
      </c>
    </row>
    <row r="35" spans="1:5">
      <c r="A35" s="23"/>
      <c r="B35" s="24"/>
      <c r="C35" s="46"/>
      <c r="D35" s="25">
        <f t="shared" si="0"/>
        <v>0</v>
      </c>
      <c r="E35" s="25" t="str">
        <f>IF(A35&lt;&gt;"",VLOOKUP(A35,PRODUITS!$A$2:$C$285,3,0),"")</f>
        <v/>
      </c>
    </row>
    <row r="36" spans="1:5">
      <c r="A36" s="23"/>
      <c r="B36" s="24"/>
      <c r="C36" s="46"/>
      <c r="D36" s="25">
        <f t="shared" si="0"/>
        <v>0</v>
      </c>
      <c r="E36" s="25" t="str">
        <f>IF(A36&lt;&gt;"",VLOOKUP(A36,PRODUITS!$A$2:$C$285,3,0),"")</f>
        <v/>
      </c>
    </row>
    <row r="37" spans="1:5">
      <c r="A37" s="23"/>
      <c r="B37" s="24"/>
      <c r="C37" s="46"/>
      <c r="D37" s="25">
        <f t="shared" si="0"/>
        <v>0</v>
      </c>
      <c r="E37" s="25" t="str">
        <f>IF(A37&lt;&gt;"",VLOOKUP(A37,PRODUITS!$A$2:$C$285,3,0),"")</f>
        <v/>
      </c>
    </row>
    <row r="38" spans="1:5">
      <c r="A38" s="23"/>
      <c r="B38" s="24"/>
      <c r="C38" s="46"/>
      <c r="D38" s="25">
        <f t="shared" si="0"/>
        <v>0</v>
      </c>
      <c r="E38" s="25" t="str">
        <f>IF(A38&lt;&gt;"",VLOOKUP(A38,PRODUITS!$A$2:$C$285,3,0),"")</f>
        <v/>
      </c>
    </row>
    <row r="39" spans="1:5">
      <c r="A39" s="23"/>
      <c r="B39" s="24"/>
      <c r="C39" s="46"/>
      <c r="D39" s="25">
        <f t="shared" si="0"/>
        <v>0</v>
      </c>
      <c r="E39" s="25" t="str">
        <f>IF(A39&lt;&gt;"",VLOOKUP(A39,PRODUITS!$A$2:$C$285,3,0),"")</f>
        <v/>
      </c>
    </row>
    <row r="40" spans="1:5">
      <c r="A40" s="23"/>
      <c r="B40" s="24"/>
      <c r="C40" s="46"/>
      <c r="D40" s="25">
        <f t="shared" si="0"/>
        <v>0</v>
      </c>
      <c r="E40" s="25" t="str">
        <f>IF(A40&lt;&gt;"",VLOOKUP(A40,PRODUITS!$A$2:$C$285,3,0),"")</f>
        <v/>
      </c>
    </row>
    <row r="41" spans="1:5">
      <c r="A41" s="23"/>
      <c r="B41" s="24"/>
      <c r="C41" s="46"/>
      <c r="D41" s="25">
        <f t="shared" si="0"/>
        <v>0</v>
      </c>
      <c r="E41" s="25" t="str">
        <f>IF(A41&lt;&gt;"",VLOOKUP(A41,PRODUITS!$A$2:$C$285,3,0),"")</f>
        <v/>
      </c>
    </row>
    <row r="42" spans="1:5">
      <c r="A42" s="23"/>
      <c r="B42" s="24"/>
      <c r="C42" s="46"/>
      <c r="D42" s="25">
        <f t="shared" si="0"/>
        <v>0</v>
      </c>
      <c r="E42" s="25" t="str">
        <f>IF(A42&lt;&gt;"",VLOOKUP(A42,PRODUITS!$A$2:$C$285,3,0),"")</f>
        <v/>
      </c>
    </row>
    <row r="43" spans="1:5">
      <c r="A43" s="23"/>
      <c r="B43" s="24"/>
      <c r="C43" s="46"/>
      <c r="D43" s="25">
        <f t="shared" si="0"/>
        <v>0</v>
      </c>
      <c r="E43" s="25" t="str">
        <f>IF(A43&lt;&gt;"",VLOOKUP(A43,PRODUITS!$A$2:$C$285,3,0),"")</f>
        <v/>
      </c>
    </row>
    <row r="44" spans="1:5">
      <c r="A44" s="23"/>
      <c r="B44" s="24"/>
      <c r="C44" s="46"/>
      <c r="D44" s="25">
        <f t="shared" si="0"/>
        <v>0</v>
      </c>
      <c r="E44" s="25" t="str">
        <f>IF(A44&lt;&gt;"",VLOOKUP(A44,PRODUITS!$A$2:$C$285,3,0),"")</f>
        <v/>
      </c>
    </row>
    <row r="45" spans="1:5" ht="15.75">
      <c r="A45" s="26"/>
      <c r="B45" s="27"/>
      <c r="C45" s="28" t="s">
        <v>23</v>
      </c>
      <c r="D45" s="28">
        <f>SUM(D8:D44)</f>
        <v>0</v>
      </c>
      <c r="E45" s="29"/>
    </row>
    <row r="46" spans="1:5" ht="15.75">
      <c r="A46" s="26"/>
      <c r="B46" s="27"/>
      <c r="C46" s="30"/>
      <c r="D46" s="30"/>
      <c r="E46" s="31"/>
    </row>
    <row r="47" spans="1:5" ht="15.75">
      <c r="A47" s="26"/>
      <c r="B47" s="27"/>
      <c r="C47" s="30"/>
      <c r="D47" s="30"/>
      <c r="E47" s="31"/>
    </row>
    <row r="48" spans="1:5" ht="15.75">
      <c r="A48" s="26"/>
      <c r="B48" s="27"/>
      <c r="C48" s="30"/>
      <c r="D48" s="30"/>
      <c r="E48" s="31"/>
    </row>
    <row r="49" spans="2:4">
      <c r="B49" s="44"/>
      <c r="C49" s="45"/>
      <c r="D49" s="45"/>
    </row>
  </sheetData>
  <sheetProtection sheet="1" objects="1" scenarios="1"/>
  <mergeCells count="2">
    <mergeCell ref="A5:A6"/>
    <mergeCell ref="C5:E6"/>
  </mergeCells>
  <dataValidations count="2">
    <dataValidation type="list" allowBlank="1" showInputMessage="1" showErrorMessage="1" sqref="A5:A6">
      <formula1>nomclient</formula1>
    </dataValidation>
    <dataValidation type="list" allowBlank="1" showInputMessage="1" showErrorMessage="1" sqref="A8:A44">
      <formula1>nomproduits</formula1>
    </dataValidation>
  </dataValidations>
  <pageMargins left="0.7" right="0.11811023622047245" top="0.51181102362204722" bottom="0.74803149606299213" header="0.31496062992125984" footer="0.31496062992125984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2</vt:i4>
      </vt:variant>
    </vt:vector>
  </HeadingPairs>
  <TitlesOfParts>
    <vt:vector size="8" baseType="lpstr">
      <vt:lpstr>CLIENTS</vt:lpstr>
      <vt:lpstr>PRODUITS</vt:lpstr>
      <vt:lpstr>FACTURE SIMPLE</vt:lpstr>
      <vt:lpstr>FACTURE MULTIPLE</vt:lpstr>
      <vt:lpstr>CHIFFRE D'AFFAIRE</vt:lpstr>
      <vt:lpstr>FACTURE SUR MESURE</vt:lpstr>
      <vt:lpstr>nomclient</vt:lpstr>
      <vt:lpstr>nomproduits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2013-04-24T12:43:09Z</dcterms:modified>
</cp:coreProperties>
</file>