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Demi Cercle" sheetId="5" r:id="rId1"/>
    <sheet name="Cercle" sheetId="3" r:id="rId2"/>
  </sheets>
  <calcPr calcId="125725"/>
</workbook>
</file>

<file path=xl/calcChain.xml><?xml version="1.0" encoding="utf-8"?>
<calcChain xmlns="http://schemas.openxmlformats.org/spreadsheetml/2006/main">
  <c r="I8" i="5"/>
  <c r="I9"/>
  <c r="I10"/>
  <c r="I11"/>
  <c r="I12"/>
  <c r="I13"/>
  <c r="I14"/>
  <c r="I15"/>
  <c r="I16"/>
  <c r="I17"/>
  <c r="I18"/>
  <c r="I19"/>
  <c r="H8"/>
  <c r="H9"/>
  <c r="H10"/>
  <c r="H11"/>
  <c r="H12"/>
  <c r="H13"/>
  <c r="H14"/>
  <c r="H15"/>
  <c r="H16"/>
  <c r="H17"/>
  <c r="H18"/>
  <c r="H19"/>
  <c r="F3"/>
  <c r="E3"/>
  <c r="B75"/>
  <c r="C75"/>
  <c r="D75"/>
  <c r="B76"/>
  <c r="C76"/>
  <c r="D76"/>
  <c r="B77"/>
  <c r="C77"/>
  <c r="D77"/>
  <c r="B78"/>
  <c r="C78"/>
  <c r="D78"/>
  <c r="B79"/>
  <c r="C79"/>
  <c r="D79"/>
  <c r="B80"/>
  <c r="C80"/>
  <c r="D80"/>
  <c r="B81"/>
  <c r="C81"/>
  <c r="D81"/>
  <c r="B82"/>
  <c r="C82"/>
  <c r="D82"/>
  <c r="B83"/>
  <c r="C83"/>
  <c r="D83"/>
  <c r="B84"/>
  <c r="C84"/>
  <c r="D84"/>
  <c r="B85"/>
  <c r="C85"/>
  <c r="D85"/>
  <c r="B86"/>
  <c r="C86"/>
  <c r="D86"/>
  <c r="B87"/>
  <c r="C87"/>
  <c r="D87"/>
  <c r="B88"/>
  <c r="C88"/>
  <c r="D88"/>
  <c r="B89"/>
  <c r="C89"/>
  <c r="D89"/>
  <c r="B90"/>
  <c r="C90"/>
  <c r="D90"/>
  <c r="B91"/>
  <c r="C91"/>
  <c r="D91"/>
  <c r="B92"/>
  <c r="C92"/>
  <c r="D92"/>
  <c r="B93"/>
  <c r="C93"/>
  <c r="D93"/>
  <c r="B94"/>
  <c r="C94"/>
  <c r="D94"/>
  <c r="B95"/>
  <c r="C95"/>
  <c r="D95"/>
  <c r="B96"/>
  <c r="C96"/>
  <c r="D96"/>
  <c r="C74"/>
  <c r="B74"/>
  <c r="C73"/>
  <c r="B73"/>
  <c r="C72"/>
  <c r="B72"/>
  <c r="C71"/>
  <c r="B71"/>
  <c r="C70"/>
  <c r="B70"/>
  <c r="C69"/>
  <c r="B69"/>
  <c r="C68"/>
  <c r="B68"/>
  <c r="C67"/>
  <c r="B67"/>
  <c r="C66"/>
  <c r="B66"/>
  <c r="C65"/>
  <c r="B65"/>
  <c r="C64"/>
  <c r="B64"/>
  <c r="C63"/>
  <c r="B63"/>
  <c r="C62"/>
  <c r="B62"/>
  <c r="C61"/>
  <c r="B61"/>
  <c r="C60"/>
  <c r="B60"/>
  <c r="C59"/>
  <c r="B59"/>
  <c r="C58"/>
  <c r="B58"/>
  <c r="C57"/>
  <c r="B57"/>
  <c r="C56"/>
  <c r="B56"/>
  <c r="C55"/>
  <c r="B55"/>
  <c r="C54"/>
  <c r="B54"/>
  <c r="C53"/>
  <c r="B53"/>
  <c r="C52"/>
  <c r="B52"/>
  <c r="C51"/>
  <c r="B51"/>
  <c r="C50"/>
  <c r="B50"/>
  <c r="C49"/>
  <c r="B49"/>
  <c r="C48"/>
  <c r="B48"/>
  <c r="C47"/>
  <c r="B47"/>
  <c r="C46"/>
  <c r="B46"/>
  <c r="C45"/>
  <c r="B45"/>
  <c r="C44"/>
  <c r="B44"/>
  <c r="C43"/>
  <c r="B43"/>
  <c r="C42"/>
  <c r="B42"/>
  <c r="C41"/>
  <c r="B41"/>
  <c r="C40"/>
  <c r="B40"/>
  <c r="C39"/>
  <c r="B39"/>
  <c r="C38"/>
  <c r="B38"/>
  <c r="C37"/>
  <c r="B37"/>
  <c r="C36"/>
  <c r="B36"/>
  <c r="C35"/>
  <c r="B35"/>
  <c r="C34"/>
  <c r="B34"/>
  <c r="C33"/>
  <c r="B33"/>
  <c r="C32"/>
  <c r="B32"/>
  <c r="C31"/>
  <c r="B31"/>
  <c r="C30"/>
  <c r="B30"/>
  <c r="C29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A5"/>
  <c r="D73" s="1"/>
  <c r="C29" i="3"/>
  <c r="B29"/>
  <c r="C28"/>
  <c r="B28"/>
  <c r="C27"/>
  <c r="B27"/>
  <c r="C26"/>
  <c r="B26"/>
  <c r="C25"/>
  <c r="B25"/>
  <c r="C24"/>
  <c r="B24"/>
  <c r="C23"/>
  <c r="B23"/>
  <c r="C22"/>
  <c r="B22"/>
  <c r="C21"/>
  <c r="B21"/>
  <c r="C20"/>
  <c r="B20"/>
  <c r="C19"/>
  <c r="B19"/>
  <c r="C18"/>
  <c r="B18"/>
  <c r="C17"/>
  <c r="B17"/>
  <c r="C16"/>
  <c r="B16"/>
  <c r="C15"/>
  <c r="B15"/>
  <c r="C14"/>
  <c r="B14"/>
  <c r="C13"/>
  <c r="B13"/>
  <c r="C12"/>
  <c r="B12"/>
  <c r="C11"/>
  <c r="B11"/>
  <c r="C10"/>
  <c r="B10"/>
  <c r="C9"/>
  <c r="B9"/>
  <c r="C8"/>
  <c r="B8"/>
  <c r="C7"/>
  <c r="B7"/>
  <c r="C6"/>
  <c r="B6"/>
  <c r="C5"/>
  <c r="B5"/>
  <c r="D14" i="5" l="1"/>
  <c r="D22"/>
  <c r="D30"/>
  <c r="D38"/>
  <c r="D46"/>
  <c r="D54"/>
  <c r="D62"/>
  <c r="D70"/>
  <c r="D11"/>
  <c r="D19"/>
  <c r="D27"/>
  <c r="D35"/>
  <c r="D43"/>
  <c r="D51"/>
  <c r="D59"/>
  <c r="D67"/>
  <c r="D8"/>
  <c r="D16"/>
  <c r="D24"/>
  <c r="D32"/>
  <c r="D40"/>
  <c r="D48"/>
  <c r="D56"/>
  <c r="D64"/>
  <c r="D72"/>
  <c r="D13"/>
  <c r="D21"/>
  <c r="D29"/>
  <c r="D37"/>
  <c r="D45"/>
  <c r="D53"/>
  <c r="D61"/>
  <c r="D69"/>
  <c r="D10"/>
  <c r="D18"/>
  <c r="D26"/>
  <c r="D34"/>
  <c r="D42"/>
  <c r="D50"/>
  <c r="D58"/>
  <c r="D66"/>
  <c r="D74"/>
  <c r="D7"/>
  <c r="D15"/>
  <c r="D23"/>
  <c r="D31"/>
  <c r="D39"/>
  <c r="D47"/>
  <c r="D55"/>
  <c r="D63"/>
  <c r="D71"/>
  <c r="D12"/>
  <c r="D28"/>
  <c r="D36"/>
  <c r="D44"/>
  <c r="D52"/>
  <c r="D60"/>
  <c r="D68"/>
  <c r="D20"/>
  <c r="D9"/>
  <c r="D17"/>
  <c r="D25"/>
  <c r="D33"/>
  <c r="D41"/>
  <c r="D49"/>
  <c r="D57"/>
  <c r="D65"/>
</calcChain>
</file>

<file path=xl/comments1.xml><?xml version="1.0" encoding="utf-8"?>
<comments xmlns="http://schemas.openxmlformats.org/spreadsheetml/2006/main">
  <authors>
    <author>Bruno</author>
  </authors>
  <commentList>
    <comment ref="A5" authorId="0">
      <text>
        <r>
          <rPr>
            <sz val="9"/>
            <color indexed="81"/>
            <rFont val="Tahoma"/>
            <family val="2"/>
          </rPr>
          <t>1 (24h) divisé par le nombre de cellule
de la colonne A, 
Utiliser pour l'equivalence des heures et du demi cercle</t>
        </r>
      </text>
    </comment>
  </commentList>
</comments>
</file>

<file path=xl/sharedStrings.xml><?xml version="1.0" encoding="utf-8"?>
<sst xmlns="http://schemas.openxmlformats.org/spreadsheetml/2006/main" count="11" uniqueCount="8">
  <si>
    <t>CERCLE</t>
  </si>
  <si>
    <t>Centre X</t>
  </si>
  <si>
    <t>Centre Y</t>
  </si>
  <si>
    <t>Rayon</t>
  </si>
  <si>
    <t>DEMI CERCLE</t>
  </si>
  <si>
    <t>X</t>
  </si>
  <si>
    <t>Y</t>
  </si>
  <si>
    <t>Heures</t>
  </si>
</sst>
</file>

<file path=xl/styles.xml><?xml version="1.0" encoding="utf-8"?>
<styleSheet xmlns="http://schemas.openxmlformats.org/spreadsheetml/2006/main">
  <numFmts count="2">
    <numFmt numFmtId="164" formatCode="[$-F400]h:mm:ss\ AM/PM"/>
    <numFmt numFmtId="165" formatCode="[h]:mm"/>
  </numFmts>
  <fonts count="4"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double">
        <color rgb="FF7030A0"/>
      </left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rgb="FF7030A0"/>
      </left>
      <right/>
      <top style="double">
        <color rgb="FF7030A0"/>
      </top>
      <bottom style="double">
        <color rgb="FF7030A0"/>
      </bottom>
      <diagonal/>
    </border>
    <border>
      <left/>
      <right style="double">
        <color rgb="FF7030A0"/>
      </right>
      <top style="double">
        <color rgb="FF7030A0"/>
      </top>
      <bottom style="double">
        <color rgb="FF7030A0"/>
      </bottom>
      <diagonal/>
    </border>
    <border>
      <left style="double">
        <color rgb="FF7030A0"/>
      </left>
      <right style="double">
        <color rgb="FFFFFF00"/>
      </right>
      <top style="double">
        <color rgb="FFFFFF00"/>
      </top>
      <bottom style="double">
        <color rgb="FFFFFF00"/>
      </bottom>
      <diagonal/>
    </border>
  </borders>
  <cellStyleXfs count="1">
    <xf numFmtId="0" fontId="0" fillId="0" borderId="0"/>
  </cellStyleXfs>
  <cellXfs count="15">
    <xf numFmtId="0" fontId="0" fillId="0" borderId="0" xfId="0"/>
    <xf numFmtId="20" fontId="0" fillId="0" borderId="0" xfId="0" applyNumberFormat="1" applyAlignment="1">
      <alignment horizontal="center" vertical="center"/>
    </xf>
    <xf numFmtId="0" fontId="1" fillId="0" borderId="1" xfId="0" applyFont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0" xfId="0" applyAlignment="1">
      <alignment horizontal="center" vertical="center"/>
    </xf>
    <xf numFmtId="164" fontId="0" fillId="3" borderId="4" xfId="0" applyNumberFormat="1" applyFill="1" applyBorder="1"/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0" fontId="2" fillId="4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6" fontId="0" fillId="3" borderId="4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3.788049829591613E-2"/>
          <c:y val="1.5662342761346145E-2"/>
          <c:w val="0.95054490500255384"/>
          <c:h val="0.9273836835610314"/>
        </c:manualLayout>
      </c:layout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'Demi Cercle'!$B$6:$B$96</c:f>
              <c:numCache>
                <c:formatCode>0.00</c:formatCode>
                <c:ptCount val="91"/>
                <c:pt idx="0">
                  <c:v>0.5</c:v>
                </c:pt>
                <c:pt idx="1">
                  <c:v>0.50091375947135641</c:v>
                </c:pt>
                <c:pt idx="2">
                  <c:v>0.50365392461026381</c:v>
                </c:pt>
                <c:pt idx="3">
                  <c:v>0.50821715694759018</c:v>
                </c:pt>
                <c:pt idx="4">
                  <c:v>0.51459789688764457</c:v>
                </c:pt>
                <c:pt idx="5">
                  <c:v>0.52278837048168803</c:v>
                </c:pt>
                <c:pt idx="6">
                  <c:v>0.53277859889929147</c:v>
                </c:pt>
                <c:pt idx="7">
                  <c:v>0.54455641058600524</c:v>
                </c:pt>
                <c:pt idx="8">
                  <c:v>0.5581074560925221</c:v>
                </c:pt>
                <c:pt idx="9">
                  <c:v>0.57341522555726976</c:v>
                </c:pt>
                <c:pt idx="10">
                  <c:v>0.59046106882113758</c:v>
                </c:pt>
                <c:pt idx="11">
                  <c:v>0.60922421814981909</c:v>
                </c:pt>
                <c:pt idx="12">
                  <c:v>0.62968181353609887</c:v>
                </c:pt>
                <c:pt idx="13">
                  <c:v>0.65180893055124933</c:v>
                </c:pt>
                <c:pt idx="14">
                  <c:v>0.67557861071160996</c:v>
                </c:pt>
                <c:pt idx="15">
                  <c:v>0.70096189432334199</c:v>
                </c:pt>
                <c:pt idx="16">
                  <c:v>0.72792785576536101</c:v>
                </c:pt>
                <c:pt idx="17">
                  <c:v>0.75644364116743756</c:v>
                </c:pt>
                <c:pt idx="18">
                  <c:v>0.78647450843757905</c:v>
                </c:pt>
                <c:pt idx="19">
                  <c:v>0.81798386958991709</c:v>
                </c:pt>
                <c:pt idx="20">
                  <c:v>0.85093333532153315</c:v>
                </c:pt>
                <c:pt idx="21">
                  <c:v>0.88528276178390897</c:v>
                </c:pt>
                <c:pt idx="22">
                  <c:v>0.92099029949202316</c:v>
                </c:pt>
                <c:pt idx="23">
                  <c:v>0.95801244431150456</c:v>
                </c:pt>
                <c:pt idx="24">
                  <c:v>0.99630409046171264</c:v>
                </c:pt>
                <c:pt idx="25">
                  <c:v>1.0358185854701909</c:v>
                </c:pt>
                <c:pt idx="26">
                  <c:v>1.0765077870115125</c:v>
                </c:pt>
                <c:pt idx="27">
                  <c:v>1.1183221215612904</c:v>
                </c:pt>
                <c:pt idx="28">
                  <c:v>1.1612106447938799</c:v>
                </c:pt>
                <c:pt idx="29">
                  <c:v>1.2051211036501928</c:v>
                </c:pt>
                <c:pt idx="30">
                  <c:v>1.2500000000000004</c:v>
                </c:pt>
                <c:pt idx="31">
                  <c:v>1.2957926558211641</c:v>
                </c:pt>
                <c:pt idx="32">
                  <c:v>1.3424432798163837</c:v>
                </c:pt>
                <c:pt idx="33">
                  <c:v>1.3898950353863</c:v>
                </c:pt>
                <c:pt idx="34">
                  <c:v>1.4380901098761318</c:v>
                </c:pt>
                <c:pt idx="35">
                  <c:v>1.4869697850114969</c:v>
                </c:pt>
                <c:pt idx="36">
                  <c:v>1.536474508437579</c:v>
                </c:pt>
                <c:pt idx="37">
                  <c:v>1.5865439662745016</c:v>
                </c:pt>
                <c:pt idx="38">
                  <c:v>1.6371171566004983</c:v>
                </c:pt>
                <c:pt idx="39">
                  <c:v>1.6881324637733615</c:v>
                </c:pt>
                <c:pt idx="40">
                  <c:v>1.7395277334996044</c:v>
                </c:pt>
                <c:pt idx="41">
                  <c:v>1.791240348559902</c:v>
                </c:pt>
                <c:pt idx="42">
                  <c:v>1.84320730509852</c:v>
                </c:pt>
                <c:pt idx="43">
                  <c:v>1.895365289383812</c:v>
                </c:pt>
                <c:pt idx="44">
                  <c:v>1.947650754946249</c:v>
                </c:pt>
                <c:pt idx="45">
                  <c:v>2</c:v>
                </c:pt>
                <c:pt idx="46">
                  <c:v>2.0523492450537515</c:v>
                </c:pt>
                <c:pt idx="47">
                  <c:v>2.104634710616188</c:v>
                </c:pt>
                <c:pt idx="48">
                  <c:v>2.1567926949014802</c:v>
                </c:pt>
                <c:pt idx="49">
                  <c:v>2.2087596514400984</c:v>
                </c:pt>
                <c:pt idx="50">
                  <c:v>2.2604722665003956</c:v>
                </c:pt>
                <c:pt idx="51">
                  <c:v>2.3118675362266394</c:v>
                </c:pt>
                <c:pt idx="52">
                  <c:v>2.3628828433995017</c:v>
                </c:pt>
                <c:pt idx="53">
                  <c:v>2.4134560337254989</c:v>
                </c:pt>
                <c:pt idx="54">
                  <c:v>2.4635254915624212</c:v>
                </c:pt>
                <c:pt idx="55">
                  <c:v>2.5130302149885031</c:v>
                </c:pt>
                <c:pt idx="56">
                  <c:v>2.5619098901238679</c:v>
                </c:pt>
                <c:pt idx="57">
                  <c:v>2.6101049646137002</c:v>
                </c:pt>
                <c:pt idx="58">
                  <c:v>2.6575567201836163</c:v>
                </c:pt>
                <c:pt idx="59">
                  <c:v>2.7042073441788363</c:v>
                </c:pt>
                <c:pt idx="60">
                  <c:v>2.75</c:v>
                </c:pt>
                <c:pt idx="61">
                  <c:v>2.7948788963498075</c:v>
                </c:pt>
                <c:pt idx="62">
                  <c:v>2.8387893552061203</c:v>
                </c:pt>
                <c:pt idx="63">
                  <c:v>2.8816778784387096</c:v>
                </c:pt>
                <c:pt idx="64">
                  <c:v>2.9234922129884877</c:v>
                </c:pt>
                <c:pt idx="65">
                  <c:v>2.9641814145298091</c:v>
                </c:pt>
                <c:pt idx="66">
                  <c:v>3.0036959095382874</c:v>
                </c:pt>
                <c:pt idx="67">
                  <c:v>3.0419875556884959</c:v>
                </c:pt>
                <c:pt idx="68">
                  <c:v>3.0790097005079771</c:v>
                </c:pt>
                <c:pt idx="69">
                  <c:v>3.1147172382160915</c:v>
                </c:pt>
                <c:pt idx="70">
                  <c:v>3.1490666646784673</c:v>
                </c:pt>
                <c:pt idx="71">
                  <c:v>3.1820161304100831</c:v>
                </c:pt>
                <c:pt idx="72">
                  <c:v>3.2135254915624212</c:v>
                </c:pt>
                <c:pt idx="73">
                  <c:v>3.2435563588325627</c:v>
                </c:pt>
                <c:pt idx="74">
                  <c:v>3.272072144234639</c:v>
                </c:pt>
                <c:pt idx="75">
                  <c:v>3.299038105676658</c:v>
                </c:pt>
                <c:pt idx="76">
                  <c:v>3.3244213892883905</c:v>
                </c:pt>
                <c:pt idx="77">
                  <c:v>3.3481910694487507</c:v>
                </c:pt>
                <c:pt idx="78">
                  <c:v>3.3703181864639014</c:v>
                </c:pt>
                <c:pt idx="79">
                  <c:v>3.3907757818501811</c:v>
                </c:pt>
                <c:pt idx="80">
                  <c:v>3.4095389311788624</c:v>
                </c:pt>
                <c:pt idx="81">
                  <c:v>3.4265847744427305</c:v>
                </c:pt>
                <c:pt idx="82">
                  <c:v>3.4418925439074783</c:v>
                </c:pt>
                <c:pt idx="83">
                  <c:v>3.4554435894139948</c:v>
                </c:pt>
                <c:pt idx="84">
                  <c:v>3.4672214011007085</c:v>
                </c:pt>
                <c:pt idx="85">
                  <c:v>3.4772116295183118</c:v>
                </c:pt>
                <c:pt idx="86">
                  <c:v>3.4854021031123557</c:v>
                </c:pt>
                <c:pt idx="87">
                  <c:v>3.4917828430524098</c:v>
                </c:pt>
                <c:pt idx="88">
                  <c:v>3.4963460753897362</c:v>
                </c:pt>
                <c:pt idx="89">
                  <c:v>3.4990862405286434</c:v>
                </c:pt>
                <c:pt idx="90">
                  <c:v>3.5</c:v>
                </c:pt>
              </c:numCache>
            </c:numRef>
          </c:xVal>
          <c:yVal>
            <c:numRef>
              <c:f>'Demi Cercle'!$C$6:$C$96</c:f>
              <c:numCache>
                <c:formatCode>0.00</c:formatCode>
                <c:ptCount val="91"/>
                <c:pt idx="0">
                  <c:v>0.50000000000000022</c:v>
                </c:pt>
                <c:pt idx="1">
                  <c:v>0.55234924505375105</c:v>
                </c:pt>
                <c:pt idx="2">
                  <c:v>0.60463471061618823</c:v>
                </c:pt>
                <c:pt idx="3">
                  <c:v>0.65679269490148062</c:v>
                </c:pt>
                <c:pt idx="4">
                  <c:v>0.70875965144009867</c:v>
                </c:pt>
                <c:pt idx="5">
                  <c:v>0.76047226650039534</c:v>
                </c:pt>
                <c:pt idx="6">
                  <c:v>0.81186753622663899</c:v>
                </c:pt>
                <c:pt idx="7">
                  <c:v>0.86288284339950161</c:v>
                </c:pt>
                <c:pt idx="8">
                  <c:v>0.91345603372549955</c:v>
                </c:pt>
                <c:pt idx="9">
                  <c:v>0.96352549156242129</c:v>
                </c:pt>
                <c:pt idx="10">
                  <c:v>1.0130302149885033</c:v>
                </c:pt>
                <c:pt idx="11">
                  <c:v>1.0619098901238684</c:v>
                </c:pt>
                <c:pt idx="12">
                  <c:v>1.1101049646137007</c:v>
                </c:pt>
                <c:pt idx="13">
                  <c:v>1.1575567201836159</c:v>
                </c:pt>
                <c:pt idx="14">
                  <c:v>1.2042073441788366</c:v>
                </c:pt>
                <c:pt idx="15">
                  <c:v>1.25</c:v>
                </c:pt>
                <c:pt idx="16">
                  <c:v>1.2948788963498075</c:v>
                </c:pt>
                <c:pt idx="17">
                  <c:v>1.3387893552061203</c:v>
                </c:pt>
                <c:pt idx="18">
                  <c:v>1.3816778784387098</c:v>
                </c:pt>
                <c:pt idx="19">
                  <c:v>1.4234922129884877</c:v>
                </c:pt>
                <c:pt idx="20">
                  <c:v>1.4641814145298091</c:v>
                </c:pt>
                <c:pt idx="21">
                  <c:v>1.5036959095382876</c:v>
                </c:pt>
                <c:pt idx="22">
                  <c:v>1.5419875556884957</c:v>
                </c:pt>
                <c:pt idx="23">
                  <c:v>1.5790097005079771</c:v>
                </c:pt>
                <c:pt idx="24">
                  <c:v>1.6147172382160915</c:v>
                </c:pt>
                <c:pt idx="25">
                  <c:v>1.6490666646784671</c:v>
                </c:pt>
                <c:pt idx="26">
                  <c:v>1.6820161304100831</c:v>
                </c:pt>
                <c:pt idx="27">
                  <c:v>1.7135254915624212</c:v>
                </c:pt>
                <c:pt idx="28">
                  <c:v>1.7435563588325627</c:v>
                </c:pt>
                <c:pt idx="29">
                  <c:v>1.772072144234639</c:v>
                </c:pt>
                <c:pt idx="30">
                  <c:v>1.799038105676658</c:v>
                </c:pt>
                <c:pt idx="31">
                  <c:v>1.8244213892883907</c:v>
                </c:pt>
                <c:pt idx="32">
                  <c:v>1.8481910694487504</c:v>
                </c:pt>
                <c:pt idx="33">
                  <c:v>1.8703181864639014</c:v>
                </c:pt>
                <c:pt idx="34">
                  <c:v>1.8907757818501811</c:v>
                </c:pt>
                <c:pt idx="35">
                  <c:v>1.9095389311788626</c:v>
                </c:pt>
                <c:pt idx="36">
                  <c:v>1.9265847744427305</c:v>
                </c:pt>
                <c:pt idx="37">
                  <c:v>1.9418925439074783</c:v>
                </c:pt>
                <c:pt idx="38">
                  <c:v>1.9554435894139948</c:v>
                </c:pt>
                <c:pt idx="39">
                  <c:v>1.9672214011007085</c:v>
                </c:pt>
                <c:pt idx="40">
                  <c:v>1.977211629518312</c:v>
                </c:pt>
                <c:pt idx="41">
                  <c:v>1.9854021031123557</c:v>
                </c:pt>
                <c:pt idx="42">
                  <c:v>1.99178284305241</c:v>
                </c:pt>
                <c:pt idx="43">
                  <c:v>1.9963460753897362</c:v>
                </c:pt>
                <c:pt idx="44">
                  <c:v>1.9990862405286436</c:v>
                </c:pt>
                <c:pt idx="45">
                  <c:v>2</c:v>
                </c:pt>
                <c:pt idx="46">
                  <c:v>1.9990862405286436</c:v>
                </c:pt>
                <c:pt idx="47">
                  <c:v>1.9963460753897362</c:v>
                </c:pt>
                <c:pt idx="48">
                  <c:v>1.9917828430524098</c:v>
                </c:pt>
                <c:pt idx="49">
                  <c:v>1.9854021031123554</c:v>
                </c:pt>
                <c:pt idx="50">
                  <c:v>1.977211629518312</c:v>
                </c:pt>
                <c:pt idx="51">
                  <c:v>1.9672214011007083</c:v>
                </c:pt>
                <c:pt idx="52">
                  <c:v>1.9554435894139948</c:v>
                </c:pt>
                <c:pt idx="53">
                  <c:v>1.9418925439074783</c:v>
                </c:pt>
                <c:pt idx="54">
                  <c:v>1.9265847744427302</c:v>
                </c:pt>
                <c:pt idx="55">
                  <c:v>1.9095389311788624</c:v>
                </c:pt>
                <c:pt idx="56">
                  <c:v>1.8907757818501811</c:v>
                </c:pt>
                <c:pt idx="57">
                  <c:v>1.8703181864639014</c:v>
                </c:pt>
                <c:pt idx="58">
                  <c:v>1.8481910694487507</c:v>
                </c:pt>
                <c:pt idx="59">
                  <c:v>1.8244213892883903</c:v>
                </c:pt>
                <c:pt idx="60">
                  <c:v>1.799038105676658</c:v>
                </c:pt>
                <c:pt idx="61">
                  <c:v>1.772072144234639</c:v>
                </c:pt>
                <c:pt idx="62">
                  <c:v>1.7435563588325627</c:v>
                </c:pt>
                <c:pt idx="63">
                  <c:v>1.7135254915624212</c:v>
                </c:pt>
                <c:pt idx="64">
                  <c:v>1.6820161304100831</c:v>
                </c:pt>
                <c:pt idx="65">
                  <c:v>1.6490666646784671</c:v>
                </c:pt>
                <c:pt idx="66">
                  <c:v>1.6147172382160913</c:v>
                </c:pt>
                <c:pt idx="67">
                  <c:v>1.5790097005079766</c:v>
                </c:pt>
                <c:pt idx="68">
                  <c:v>1.5419875556884959</c:v>
                </c:pt>
                <c:pt idx="69">
                  <c:v>1.5036959095382874</c:v>
                </c:pt>
                <c:pt idx="70">
                  <c:v>1.4641814145298089</c:v>
                </c:pt>
                <c:pt idx="71">
                  <c:v>1.4234922129884873</c:v>
                </c:pt>
                <c:pt idx="72">
                  <c:v>1.3816778784387096</c:v>
                </c:pt>
                <c:pt idx="73">
                  <c:v>1.3387893552061203</c:v>
                </c:pt>
                <c:pt idx="74">
                  <c:v>1.2948788963498075</c:v>
                </c:pt>
                <c:pt idx="75">
                  <c:v>1.25</c:v>
                </c:pt>
                <c:pt idx="76">
                  <c:v>1.2042073441788363</c:v>
                </c:pt>
                <c:pt idx="77">
                  <c:v>1.1575567201836161</c:v>
                </c:pt>
                <c:pt idx="78">
                  <c:v>1.1101049646137002</c:v>
                </c:pt>
                <c:pt idx="79">
                  <c:v>1.0619098901238679</c:v>
                </c:pt>
                <c:pt idx="80">
                  <c:v>1.0130302149885031</c:v>
                </c:pt>
                <c:pt idx="81">
                  <c:v>0.96352549156242107</c:v>
                </c:pt>
                <c:pt idx="82">
                  <c:v>0.91345603372549877</c:v>
                </c:pt>
                <c:pt idx="83">
                  <c:v>0.86288284339950161</c:v>
                </c:pt>
                <c:pt idx="84">
                  <c:v>0.81186753622663899</c:v>
                </c:pt>
                <c:pt idx="85">
                  <c:v>0.76047226650039557</c:v>
                </c:pt>
                <c:pt idx="86">
                  <c:v>0.70875965144009823</c:v>
                </c:pt>
                <c:pt idx="87">
                  <c:v>0.65679269490148018</c:v>
                </c:pt>
                <c:pt idx="88">
                  <c:v>0.60463471061618801</c:v>
                </c:pt>
                <c:pt idx="89">
                  <c:v>0.55234924505375149</c:v>
                </c:pt>
                <c:pt idx="90">
                  <c:v>0.5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'Demi Cercle'!$E$1</c:f>
              <c:strCache>
                <c:ptCount val="1"/>
                <c:pt idx="0">
                  <c:v>01:50</c:v>
                </c:pt>
              </c:strCache>
            </c:strRef>
          </c:tx>
          <c:marker>
            <c:symbol val="square"/>
            <c:size val="18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</c:marker>
          <c:dLbls>
            <c:dLbl>
              <c:idx val="0"/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fr-FR"/>
                </a:p>
              </c:txPr>
            </c:dLbl>
            <c:dLblPos val="t"/>
            <c:showSerName val="1"/>
          </c:dLbls>
          <c:xVal>
            <c:numRef>
              <c:f>'Demi Cercle'!$E$3</c:f>
              <c:numCache>
                <c:formatCode>General</c:formatCode>
                <c:ptCount val="1"/>
                <c:pt idx="0">
                  <c:v>0.52278837048168803</c:v>
                </c:pt>
              </c:numCache>
            </c:numRef>
          </c:xVal>
          <c:yVal>
            <c:numRef>
              <c:f>'Demi Cercle'!$F$3</c:f>
              <c:numCache>
                <c:formatCode>General</c:formatCode>
                <c:ptCount val="1"/>
                <c:pt idx="0">
                  <c:v>0.76047226650039534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'Demi Cercle'!$G$19</c:f>
              <c:strCache>
                <c:ptCount val="1"/>
                <c:pt idx="0">
                  <c:v>24:00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fr-FR"/>
              </a:p>
            </c:txPr>
            <c:showSerName val="1"/>
          </c:dLbls>
          <c:xVal>
            <c:numRef>
              <c:f>'Demi Cercle'!$H$19</c:f>
              <c:numCache>
                <c:formatCode>0.00</c:formatCode>
                <c:ptCount val="1"/>
                <c:pt idx="0">
                  <c:v>3.5</c:v>
                </c:pt>
              </c:numCache>
            </c:numRef>
          </c:xVal>
          <c:yVal>
            <c:numRef>
              <c:f>'Demi Cercle'!$I$19</c:f>
              <c:numCache>
                <c:formatCode>0.00</c:formatCode>
                <c:ptCount val="1"/>
                <c:pt idx="0">
                  <c:v>0.5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'Demi Cercle'!$G$7</c:f>
              <c:strCache>
                <c:ptCount val="1"/>
                <c:pt idx="0">
                  <c:v>00:00</c:v>
                </c:pt>
              </c:strCache>
            </c:strRef>
          </c:tx>
          <c:spPr>
            <a:ln w="28575">
              <a:solidFill>
                <a:srgbClr val="FF0000"/>
              </a:solidFill>
            </a:ln>
          </c:spPr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numFmt formatCode="h:mm;@" sourceLinked="0"/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fr-FR"/>
              </a:p>
            </c:txPr>
            <c:dLblPos val="l"/>
            <c:showSerName val="1"/>
          </c:dLbls>
          <c:xVal>
            <c:numRef>
              <c:f>'Demi Cercle'!$H$7</c:f>
              <c:numCache>
                <c:formatCode>General</c:formatCode>
                <c:ptCount val="1"/>
                <c:pt idx="0">
                  <c:v>0.5</c:v>
                </c:pt>
              </c:numCache>
            </c:numRef>
          </c:xVal>
          <c:yVal>
            <c:numRef>
              <c:f>'Demi Cercle'!$I$7</c:f>
              <c:numCache>
                <c:formatCode>General</c:formatCode>
                <c:ptCount val="1"/>
                <c:pt idx="0">
                  <c:v>0.5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'Demi Cercle'!$G$18</c:f>
              <c:strCache>
                <c:ptCount val="1"/>
                <c:pt idx="0">
                  <c:v>22:00</c:v>
                </c:pt>
              </c:strCache>
            </c:strRef>
          </c:tx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dLblPos val="l"/>
            <c:showSerName val="1"/>
          </c:dLbls>
          <c:xVal>
            <c:numRef>
              <c:f>'Demi Cercle'!$H$18</c:f>
              <c:numCache>
                <c:formatCode>0.00</c:formatCode>
                <c:ptCount val="1"/>
                <c:pt idx="0">
                  <c:v>3.4418925439074783</c:v>
                </c:pt>
              </c:numCache>
            </c:numRef>
          </c:xVal>
          <c:yVal>
            <c:numRef>
              <c:f>'Demi Cercle'!$I$18</c:f>
              <c:numCache>
                <c:formatCode>0.00</c:formatCode>
                <c:ptCount val="1"/>
                <c:pt idx="0">
                  <c:v>0.91345603372549877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'Demi Cercle'!$G$17</c:f>
              <c:strCache>
                <c:ptCount val="1"/>
                <c:pt idx="0">
                  <c:v>20:00</c:v>
                </c:pt>
              </c:strCache>
            </c:strRef>
          </c:tx>
          <c:marker>
            <c:symbol val="diamond"/>
            <c:size val="5"/>
            <c:spPr>
              <a:solidFill>
                <a:srgbClr val="FF0000"/>
              </a:solidFill>
            </c:spPr>
          </c:marker>
          <c:dLbls>
            <c:dLblPos val="l"/>
            <c:showSerName val="1"/>
          </c:dLbls>
          <c:xVal>
            <c:numRef>
              <c:f>'Demi Cercle'!$H$17</c:f>
              <c:numCache>
                <c:formatCode>0.00</c:formatCode>
                <c:ptCount val="1"/>
                <c:pt idx="0">
                  <c:v>3.272072144234639</c:v>
                </c:pt>
              </c:numCache>
            </c:numRef>
          </c:xVal>
          <c:yVal>
            <c:numRef>
              <c:f>'Demi Cercle'!$I$17</c:f>
              <c:numCache>
                <c:formatCode>0.00</c:formatCode>
                <c:ptCount val="1"/>
                <c:pt idx="0">
                  <c:v>1.2948788963498075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'Demi Cercle'!$G$16</c:f>
              <c:strCache>
                <c:ptCount val="1"/>
                <c:pt idx="0">
                  <c:v>18:00</c:v>
                </c:pt>
              </c:strCache>
            </c:strRef>
          </c:tx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dLblPos val="l"/>
            <c:showSerName val="1"/>
          </c:dLbls>
          <c:xVal>
            <c:numRef>
              <c:f>'Demi Cercle'!$H$16</c:f>
              <c:numCache>
                <c:formatCode>0.00</c:formatCode>
                <c:ptCount val="1"/>
                <c:pt idx="0">
                  <c:v>3.0419875556884959</c:v>
                </c:pt>
              </c:numCache>
            </c:numRef>
          </c:xVal>
          <c:yVal>
            <c:numRef>
              <c:f>'Demi Cercle'!$I$16</c:f>
              <c:numCache>
                <c:formatCode>0.00</c:formatCode>
                <c:ptCount val="1"/>
                <c:pt idx="0">
                  <c:v>1.5790097005079766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'Demi Cercle'!$G$15</c:f>
              <c:strCache>
                <c:ptCount val="1"/>
                <c:pt idx="0">
                  <c:v>16:00</c:v>
                </c:pt>
              </c:strCache>
            </c:strRef>
          </c:tx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dLblPos val="l"/>
            <c:showSerName val="1"/>
          </c:dLbls>
          <c:xVal>
            <c:numRef>
              <c:f>'Demi Cercle'!$H$15</c:f>
              <c:numCache>
                <c:formatCode>0.00</c:formatCode>
                <c:ptCount val="1"/>
                <c:pt idx="0">
                  <c:v>2.7042073441788363</c:v>
                </c:pt>
              </c:numCache>
            </c:numRef>
          </c:xVal>
          <c:yVal>
            <c:numRef>
              <c:f>'Demi Cercle'!$I$15</c:f>
              <c:numCache>
                <c:formatCode>0.00</c:formatCode>
                <c:ptCount val="1"/>
                <c:pt idx="0">
                  <c:v>1.8244213892883903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'Demi Cercle'!$G$14</c:f>
              <c:strCache>
                <c:ptCount val="1"/>
                <c:pt idx="0">
                  <c:v>14:00</c:v>
                </c:pt>
              </c:strCache>
            </c:strRef>
          </c:tx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dLblPos val="b"/>
            <c:showSerName val="1"/>
          </c:dLbls>
          <c:xVal>
            <c:numRef>
              <c:f>'Demi Cercle'!$H$14</c:f>
              <c:numCache>
                <c:formatCode>0.00</c:formatCode>
                <c:ptCount val="1"/>
                <c:pt idx="0">
                  <c:v>2.3628828433995017</c:v>
                </c:pt>
              </c:numCache>
            </c:numRef>
          </c:xVal>
          <c:yVal>
            <c:numRef>
              <c:f>'Demi Cercle'!$I$14</c:f>
              <c:numCache>
                <c:formatCode>0.00</c:formatCode>
                <c:ptCount val="1"/>
                <c:pt idx="0">
                  <c:v>1.9554435894139948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'Demi Cercle'!$G$13</c:f>
              <c:strCache>
                <c:ptCount val="1"/>
                <c:pt idx="0">
                  <c:v>12:00</c:v>
                </c:pt>
              </c:strCache>
            </c:strRef>
          </c:tx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fr-FR"/>
              </a:p>
            </c:txPr>
            <c:dLblPos val="b"/>
            <c:showSerName val="1"/>
          </c:dLbls>
          <c:xVal>
            <c:numRef>
              <c:f>'Demi Cercle'!$H$13</c:f>
              <c:numCache>
                <c:formatCode>0.00</c:formatCode>
                <c:ptCount val="1"/>
                <c:pt idx="0">
                  <c:v>1.947650754946249</c:v>
                </c:pt>
              </c:numCache>
            </c:numRef>
          </c:xVal>
          <c:yVal>
            <c:numRef>
              <c:f>'Demi Cercle'!$I$13</c:f>
              <c:numCache>
                <c:formatCode>0.00</c:formatCode>
                <c:ptCount val="1"/>
                <c:pt idx="0">
                  <c:v>1.9990862405286436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'Demi Cercle'!$G$12</c:f>
              <c:strCache>
                <c:ptCount val="1"/>
                <c:pt idx="0">
                  <c:v>10:00</c:v>
                </c:pt>
              </c:strCache>
            </c:strRef>
          </c:tx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dLblPos val="b"/>
            <c:showSerName val="1"/>
          </c:dLbls>
          <c:xVal>
            <c:numRef>
              <c:f>'Demi Cercle'!$H$12</c:f>
              <c:numCache>
                <c:formatCode>0.00</c:formatCode>
                <c:ptCount val="1"/>
                <c:pt idx="0">
                  <c:v>1.536474508437579</c:v>
                </c:pt>
              </c:numCache>
            </c:numRef>
          </c:xVal>
          <c:yVal>
            <c:numRef>
              <c:f>'Demi Cercle'!$I$12</c:f>
              <c:numCache>
                <c:formatCode>0.00</c:formatCode>
                <c:ptCount val="1"/>
                <c:pt idx="0">
                  <c:v>1.9265847744427305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'Demi Cercle'!$G$11</c:f>
              <c:strCache>
                <c:ptCount val="1"/>
                <c:pt idx="0">
                  <c:v>08:00</c:v>
                </c:pt>
              </c:strCache>
            </c:strRef>
          </c:tx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dLblPos val="b"/>
            <c:showSerName val="1"/>
          </c:dLbls>
          <c:xVal>
            <c:numRef>
              <c:f>'Demi Cercle'!$H$11</c:f>
              <c:numCache>
                <c:formatCode>0.00</c:formatCode>
                <c:ptCount val="1"/>
                <c:pt idx="0">
                  <c:v>1.2051211036501928</c:v>
                </c:pt>
              </c:numCache>
            </c:numRef>
          </c:xVal>
          <c:yVal>
            <c:numRef>
              <c:f>'Demi Cercle'!$I$11</c:f>
              <c:numCache>
                <c:formatCode>0.00</c:formatCode>
                <c:ptCount val="1"/>
                <c:pt idx="0">
                  <c:v>1.772072144234639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'Demi Cercle'!$G$10</c:f>
              <c:strCache>
                <c:ptCount val="1"/>
                <c:pt idx="0">
                  <c:v>06:00</c:v>
                </c:pt>
              </c:strCache>
            </c:strRef>
          </c:tx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showSerName val="1"/>
          </c:dLbls>
          <c:xVal>
            <c:numRef>
              <c:f>'Demi Cercle'!$H$10</c:f>
              <c:numCache>
                <c:formatCode>0.00</c:formatCode>
                <c:ptCount val="1"/>
                <c:pt idx="0">
                  <c:v>0.88528276178390897</c:v>
                </c:pt>
              </c:numCache>
            </c:numRef>
          </c:xVal>
          <c:yVal>
            <c:numRef>
              <c:f>'Demi Cercle'!$I$10</c:f>
              <c:numCache>
                <c:formatCode>0.00</c:formatCode>
                <c:ptCount val="1"/>
                <c:pt idx="0">
                  <c:v>1.5036959095382876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'Demi Cercle'!$G$9</c:f>
              <c:strCache>
                <c:ptCount val="1"/>
                <c:pt idx="0">
                  <c:v>04:00</c:v>
                </c:pt>
              </c:strCache>
            </c:strRef>
          </c:tx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showSerName val="1"/>
          </c:dLbls>
          <c:trendline>
            <c:trendlineType val="linear"/>
          </c:trendline>
          <c:xVal>
            <c:numRef>
              <c:f>'Demi Cercle'!$H$9</c:f>
              <c:numCache>
                <c:formatCode>0.00</c:formatCode>
                <c:ptCount val="1"/>
                <c:pt idx="0">
                  <c:v>0.67557861071160996</c:v>
                </c:pt>
              </c:numCache>
            </c:numRef>
          </c:xVal>
          <c:yVal>
            <c:numRef>
              <c:f>'Demi Cercle'!$I$9</c:f>
              <c:numCache>
                <c:formatCode>0.00</c:formatCode>
                <c:ptCount val="1"/>
                <c:pt idx="0">
                  <c:v>1.2042073441788366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'Demi Cercle'!$G$8</c:f>
              <c:strCache>
                <c:ptCount val="1"/>
                <c:pt idx="0">
                  <c:v>02:00</c:v>
                </c:pt>
              </c:strCache>
            </c:strRef>
          </c:tx>
          <c:marker>
            <c:symbol val="diamond"/>
            <c:size val="7"/>
            <c:spPr>
              <a:solidFill>
                <a:srgbClr val="FF0000"/>
              </a:solidFill>
            </c:spPr>
          </c:marker>
          <c:dLbls>
            <c:showSerName val="1"/>
          </c:dLbls>
          <c:xVal>
            <c:numRef>
              <c:f>'Demi Cercle'!$H$8</c:f>
              <c:numCache>
                <c:formatCode>0.00</c:formatCode>
                <c:ptCount val="1"/>
                <c:pt idx="0">
                  <c:v>0.53277859889929147</c:v>
                </c:pt>
              </c:numCache>
            </c:numRef>
          </c:xVal>
          <c:yVal>
            <c:numRef>
              <c:f>'Demi Cercle'!$I$8</c:f>
              <c:numCache>
                <c:formatCode>0.00</c:formatCode>
                <c:ptCount val="1"/>
                <c:pt idx="0">
                  <c:v>0.81186753622663899</c:v>
                </c:pt>
              </c:numCache>
            </c:numRef>
          </c:yVal>
          <c:smooth val="1"/>
        </c:ser>
        <c:axId val="151184512"/>
        <c:axId val="151186048"/>
      </c:scatterChart>
      <c:valAx>
        <c:axId val="151184512"/>
        <c:scaling>
          <c:orientation val="minMax"/>
          <c:max val="4"/>
          <c:min val="0"/>
        </c:scaling>
        <c:axPos val="b"/>
        <c:numFmt formatCode="0.00" sourceLinked="1"/>
        <c:majorTickMark val="none"/>
        <c:tickLblPos val="nextTo"/>
        <c:crossAx val="151186048"/>
        <c:crosses val="autoZero"/>
        <c:crossBetween val="midCat"/>
        <c:majorUnit val="0.5"/>
      </c:valAx>
      <c:valAx>
        <c:axId val="151186048"/>
        <c:scaling>
          <c:orientation val="minMax"/>
          <c:max val="3"/>
          <c:min val="0"/>
        </c:scaling>
        <c:axPos val="l"/>
        <c:majorGridlines>
          <c:spPr>
            <a:ln>
              <a:gradFill flip="none" rotWithShape="1">
                <a:gsLst>
                  <a:gs pos="0">
                    <a:srgbClr val="4F81BD">
                      <a:tint val="66000"/>
                      <a:satMod val="160000"/>
                      <a:alpha val="0"/>
                    </a:srgbClr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</a:ln>
          </c:spPr>
        </c:majorGridlines>
        <c:numFmt formatCode="0.00" sourceLinked="1"/>
        <c:majorTickMark val="none"/>
        <c:tickLblPos val="none"/>
        <c:spPr>
          <a:ln>
            <a:noFill/>
          </a:ln>
        </c:spPr>
        <c:crossAx val="151184512"/>
        <c:crosses val="autoZero"/>
        <c:crossBetween val="midCat"/>
      </c:valAx>
      <c:spPr>
        <a:gradFill flip="none" rotWithShape="1"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path path="rect">
            <a:fillToRect l="100000" t="100000"/>
          </a:path>
          <a:tileRect r="-100000" b="-100000"/>
        </a:gradFill>
      </c:spPr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smoothMarker"/>
        <c:ser>
          <c:idx val="0"/>
          <c:order val="0"/>
          <c:xVal>
            <c:numRef>
              <c:f>Cercle!$B$5:$B$29</c:f>
              <c:numCache>
                <c:formatCode>0.00</c:formatCode>
                <c:ptCount val="25"/>
                <c:pt idx="0">
                  <c:v>6.5</c:v>
                </c:pt>
                <c:pt idx="1">
                  <c:v>6.4148145657226703</c:v>
                </c:pt>
                <c:pt idx="2">
                  <c:v>6.1650635094610973</c:v>
                </c:pt>
                <c:pt idx="3">
                  <c:v>5.7677669529663689</c:v>
                </c:pt>
                <c:pt idx="4">
                  <c:v>5.25</c:v>
                </c:pt>
                <c:pt idx="5">
                  <c:v>4.6470476127563014</c:v>
                </c:pt>
                <c:pt idx="6">
                  <c:v>4</c:v>
                </c:pt>
                <c:pt idx="7">
                  <c:v>3.3529523872436977</c:v>
                </c:pt>
                <c:pt idx="8">
                  <c:v>2.7500000000000004</c:v>
                </c:pt>
                <c:pt idx="9">
                  <c:v>2.2322330470336311</c:v>
                </c:pt>
                <c:pt idx="10">
                  <c:v>1.8349364905389032</c:v>
                </c:pt>
                <c:pt idx="11">
                  <c:v>1.5851854342773297</c:v>
                </c:pt>
                <c:pt idx="12">
                  <c:v>1.5</c:v>
                </c:pt>
                <c:pt idx="13">
                  <c:v>1.5851854342773288</c:v>
                </c:pt>
                <c:pt idx="14">
                  <c:v>1.8349364905389036</c:v>
                </c:pt>
                <c:pt idx="15">
                  <c:v>2.2322330470336307</c:v>
                </c:pt>
                <c:pt idx="16">
                  <c:v>2.7499999999999991</c:v>
                </c:pt>
                <c:pt idx="17">
                  <c:v>3.3529523872436986</c:v>
                </c:pt>
                <c:pt idx="18">
                  <c:v>3.9999999999999996</c:v>
                </c:pt>
                <c:pt idx="19">
                  <c:v>4.6470476127563032</c:v>
                </c:pt>
                <c:pt idx="20">
                  <c:v>5.25</c:v>
                </c:pt>
                <c:pt idx="21">
                  <c:v>5.7677669529663689</c:v>
                </c:pt>
                <c:pt idx="22">
                  <c:v>6.1650635094610955</c:v>
                </c:pt>
                <c:pt idx="23">
                  <c:v>6.4148145657226703</c:v>
                </c:pt>
                <c:pt idx="24">
                  <c:v>6.5</c:v>
                </c:pt>
              </c:numCache>
            </c:numRef>
          </c:xVal>
          <c:yVal>
            <c:numRef>
              <c:f>Cercle!$C$5:$C$29</c:f>
              <c:numCache>
                <c:formatCode>0.00</c:formatCode>
                <c:ptCount val="25"/>
                <c:pt idx="0">
                  <c:v>4</c:v>
                </c:pt>
                <c:pt idx="1">
                  <c:v>4.6470476127563014</c:v>
                </c:pt>
                <c:pt idx="2">
                  <c:v>5.25</c:v>
                </c:pt>
                <c:pt idx="3">
                  <c:v>5.7677669529663689</c:v>
                </c:pt>
                <c:pt idx="4">
                  <c:v>6.1650635094610964</c:v>
                </c:pt>
                <c:pt idx="5">
                  <c:v>6.4148145657226703</c:v>
                </c:pt>
                <c:pt idx="6">
                  <c:v>6.5</c:v>
                </c:pt>
                <c:pt idx="7">
                  <c:v>6.4148145657226703</c:v>
                </c:pt>
                <c:pt idx="8">
                  <c:v>6.1650635094610973</c:v>
                </c:pt>
                <c:pt idx="9">
                  <c:v>5.7677669529663689</c:v>
                </c:pt>
                <c:pt idx="10">
                  <c:v>5.25</c:v>
                </c:pt>
                <c:pt idx="11">
                  <c:v>4.6470476127563023</c:v>
                </c:pt>
                <c:pt idx="12">
                  <c:v>4</c:v>
                </c:pt>
                <c:pt idx="13">
                  <c:v>3.352952387243699</c:v>
                </c:pt>
                <c:pt idx="14">
                  <c:v>2.75</c:v>
                </c:pt>
                <c:pt idx="15">
                  <c:v>2.2322330470336311</c:v>
                </c:pt>
                <c:pt idx="16">
                  <c:v>1.8349364905389041</c:v>
                </c:pt>
                <c:pt idx="17">
                  <c:v>1.5851854342773293</c:v>
                </c:pt>
                <c:pt idx="18">
                  <c:v>1.5</c:v>
                </c:pt>
                <c:pt idx="19">
                  <c:v>1.5851854342773297</c:v>
                </c:pt>
                <c:pt idx="20">
                  <c:v>1.8349364905389036</c:v>
                </c:pt>
                <c:pt idx="21">
                  <c:v>2.2322330470336307</c:v>
                </c:pt>
                <c:pt idx="22">
                  <c:v>2.7499999999999991</c:v>
                </c:pt>
                <c:pt idx="23">
                  <c:v>3.3529523872436982</c:v>
                </c:pt>
                <c:pt idx="24">
                  <c:v>3.9999999999999996</c:v>
                </c:pt>
              </c:numCache>
            </c:numRef>
          </c:yVal>
          <c:smooth val="1"/>
        </c:ser>
        <c:axId val="154231552"/>
        <c:axId val="154233088"/>
      </c:scatterChart>
      <c:valAx>
        <c:axId val="154231552"/>
        <c:scaling>
          <c:orientation val="minMax"/>
          <c:max val="8"/>
          <c:min val="0"/>
        </c:scaling>
        <c:axPos val="b"/>
        <c:numFmt formatCode="0.00" sourceLinked="1"/>
        <c:tickLblPos val="nextTo"/>
        <c:crossAx val="154233088"/>
        <c:crosses val="autoZero"/>
        <c:crossBetween val="midCat"/>
      </c:valAx>
      <c:valAx>
        <c:axId val="154233088"/>
        <c:scaling>
          <c:orientation val="minMax"/>
          <c:max val="8"/>
          <c:min val="0"/>
        </c:scaling>
        <c:axPos val="l"/>
        <c:majorGridlines/>
        <c:numFmt formatCode="0.00" sourceLinked="1"/>
        <c:tickLblPos val="nextTo"/>
        <c:crossAx val="154231552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340178</xdr:colOff>
      <xdr:row>4</xdr:row>
      <xdr:rowOff>34017</xdr:rowOff>
    </xdr:from>
    <xdr:to>
      <xdr:col>20</xdr:col>
      <xdr:colOff>217713</xdr:colOff>
      <xdr:row>54</xdr:row>
      <xdr:rowOff>108857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209549</xdr:colOff>
      <xdr:row>0</xdr:row>
      <xdr:rowOff>85725</xdr:rowOff>
    </xdr:from>
    <xdr:to>
      <xdr:col>10</xdr:col>
      <xdr:colOff>581024</xdr:colOff>
      <xdr:row>29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7"/>
  <sheetViews>
    <sheetView tabSelected="1" zoomScale="60" zoomScaleNormal="60" workbookViewId="0">
      <pane ySplit="5" topLeftCell="A24" activePane="bottomLeft" state="frozen"/>
      <selection pane="bottomLeft" activeCell="Z39" sqref="Z39"/>
    </sheetView>
  </sheetViews>
  <sheetFormatPr baseColWidth="10" defaultRowHeight="12.75"/>
  <sheetData>
    <row r="1" spans="1:9" ht="48.75" customHeight="1" thickBot="1">
      <c r="E1" s="9">
        <v>7.6388888888888895E-2</v>
      </c>
      <c r="F1" s="9"/>
    </row>
    <row r="2" spans="1:9" ht="14.25" thickTop="1" thickBot="1">
      <c r="A2" s="2" t="s">
        <v>1</v>
      </c>
      <c r="B2" s="10">
        <v>2</v>
      </c>
      <c r="C2" s="11"/>
      <c r="E2" s="5" t="s">
        <v>5</v>
      </c>
      <c r="F2" s="5" t="s">
        <v>6</v>
      </c>
    </row>
    <row r="3" spans="1:9" ht="14.25" thickTop="1" thickBot="1">
      <c r="A3" s="2" t="s">
        <v>2</v>
      </c>
      <c r="B3" s="10">
        <v>0.5</v>
      </c>
      <c r="C3" s="11"/>
      <c r="D3" s="5" t="s">
        <v>7</v>
      </c>
      <c r="E3" s="5">
        <f>INDEX($B$6:$B$96,MATCH($E$1,$D$6:$D$96,1))</f>
        <v>0.52278837048168803</v>
      </c>
      <c r="F3" s="5">
        <f>INDEX($C$6:$C$96,MATCH($E$1,$D$6:$D$96,1))</f>
        <v>0.76047226650039534</v>
      </c>
    </row>
    <row r="4" spans="1:9" ht="14.25" thickTop="1" thickBot="1">
      <c r="A4" s="2" t="s">
        <v>3</v>
      </c>
      <c r="B4" s="10">
        <v>1.5</v>
      </c>
      <c r="C4" s="11"/>
    </row>
    <row r="5" spans="1:9" ht="14.25" thickTop="1" thickBot="1">
      <c r="A5">
        <f>1/COUNT(A6:A142)</f>
        <v>1.098901098901099E-2</v>
      </c>
      <c r="B5" s="12" t="s">
        <v>4</v>
      </c>
      <c r="C5" s="13"/>
    </row>
    <row r="6" spans="1:9" ht="14.25" thickTop="1" thickBot="1">
      <c r="A6" s="3">
        <v>180</v>
      </c>
      <c r="B6" s="4">
        <f t="shared" ref="B6:B18" si="0">$B$2+(COS(A6*PI()/180)*$B$4)</f>
        <v>0.5</v>
      </c>
      <c r="C6" s="4">
        <f t="shared" ref="C6:C18" si="1">$B$3+(SIN(A6*PI()/180)*$B$4)</f>
        <v>0.50000000000000022</v>
      </c>
      <c r="D6" s="6">
        <v>0</v>
      </c>
      <c r="E6" s="5"/>
    </row>
    <row r="7" spans="1:9" ht="14.25" thickTop="1" thickBot="1">
      <c r="A7" s="3">
        <v>178</v>
      </c>
      <c r="B7" s="4">
        <f t="shared" si="0"/>
        <v>0.50091375947135641</v>
      </c>
      <c r="C7" s="4">
        <f t="shared" si="1"/>
        <v>0.55234924505375105</v>
      </c>
      <c r="D7" s="6">
        <f t="shared" ref="D7:D70" si="2">ROW(A2)*$A$5</f>
        <v>2.197802197802198E-2</v>
      </c>
      <c r="G7" s="1">
        <v>0</v>
      </c>
      <c r="H7" s="5">
        <v>0.5</v>
      </c>
      <c r="I7" s="5">
        <v>0.5</v>
      </c>
    </row>
    <row r="8" spans="1:9" ht="14.25" thickTop="1" thickBot="1">
      <c r="A8" s="3">
        <v>176</v>
      </c>
      <c r="B8" s="4">
        <f t="shared" si="0"/>
        <v>0.50365392461026381</v>
      </c>
      <c r="C8" s="4">
        <f t="shared" si="1"/>
        <v>0.60463471061618823</v>
      </c>
      <c r="D8" s="6">
        <f t="shared" si="2"/>
        <v>3.2967032967032968E-2</v>
      </c>
      <c r="G8" s="1">
        <v>8.3333333333333329E-2</v>
      </c>
      <c r="H8" s="8">
        <f t="shared" ref="H8:H18" si="3">INDEX($B$6:$B$96,MATCH($G8,$D$6:$D$96,1))</f>
        <v>0.53277859889929147</v>
      </c>
      <c r="I8" s="8">
        <f t="shared" ref="I8:I18" si="4">INDEX($C$6:$C$96,MATCH($G8,$D$6:$D$96,1))</f>
        <v>0.81186753622663899</v>
      </c>
    </row>
    <row r="9" spans="1:9" ht="14.25" thickTop="1" thickBot="1">
      <c r="A9" s="3">
        <v>174</v>
      </c>
      <c r="B9" s="4">
        <f t="shared" si="0"/>
        <v>0.50821715694759018</v>
      </c>
      <c r="C9" s="4">
        <f t="shared" si="1"/>
        <v>0.65679269490148062</v>
      </c>
      <c r="D9" s="6">
        <f t="shared" si="2"/>
        <v>4.3956043956043959E-2</v>
      </c>
      <c r="G9" s="1">
        <v>0.16666666666666666</v>
      </c>
      <c r="H9" s="8">
        <f t="shared" si="3"/>
        <v>0.67557861071160996</v>
      </c>
      <c r="I9" s="8">
        <f t="shared" si="4"/>
        <v>1.2042073441788366</v>
      </c>
    </row>
    <row r="10" spans="1:9" ht="14.25" thickTop="1" thickBot="1">
      <c r="A10" s="3">
        <v>172</v>
      </c>
      <c r="B10" s="4">
        <f t="shared" si="0"/>
        <v>0.51459789688764457</v>
      </c>
      <c r="C10" s="4">
        <f t="shared" si="1"/>
        <v>0.70875965144009867</v>
      </c>
      <c r="D10" s="6">
        <f t="shared" si="2"/>
        <v>5.4945054945054951E-2</v>
      </c>
      <c r="G10" s="1">
        <v>0.25</v>
      </c>
      <c r="H10" s="8">
        <f t="shared" si="3"/>
        <v>0.88528276178390897</v>
      </c>
      <c r="I10" s="8">
        <f t="shared" si="4"/>
        <v>1.5036959095382876</v>
      </c>
    </row>
    <row r="11" spans="1:9" ht="14.25" thickTop="1" thickBot="1">
      <c r="A11" s="3">
        <v>170</v>
      </c>
      <c r="B11" s="4">
        <f t="shared" si="0"/>
        <v>0.52278837048168803</v>
      </c>
      <c r="C11" s="4">
        <f t="shared" si="1"/>
        <v>0.76047226650039534</v>
      </c>
      <c r="D11" s="6">
        <f t="shared" si="2"/>
        <v>6.5934065934065936E-2</v>
      </c>
      <c r="G11" s="1">
        <v>0.33333333333333331</v>
      </c>
      <c r="H11" s="8">
        <f t="shared" si="3"/>
        <v>1.2051211036501928</v>
      </c>
      <c r="I11" s="8">
        <f t="shared" si="4"/>
        <v>1.772072144234639</v>
      </c>
    </row>
    <row r="12" spans="1:9" ht="14.25" thickTop="1" thickBot="1">
      <c r="A12" s="3">
        <v>168</v>
      </c>
      <c r="B12" s="4">
        <f t="shared" si="0"/>
        <v>0.53277859889929147</v>
      </c>
      <c r="C12" s="4">
        <f t="shared" si="1"/>
        <v>0.81186753622663899</v>
      </c>
      <c r="D12" s="6">
        <f t="shared" si="2"/>
        <v>7.6923076923076927E-2</v>
      </c>
      <c r="G12" s="1">
        <v>0.41666666666666669</v>
      </c>
      <c r="H12" s="8">
        <f t="shared" si="3"/>
        <v>1.536474508437579</v>
      </c>
      <c r="I12" s="8">
        <f t="shared" si="4"/>
        <v>1.9265847744427305</v>
      </c>
    </row>
    <row r="13" spans="1:9" ht="14.25" thickTop="1" thickBot="1">
      <c r="A13" s="3">
        <v>166</v>
      </c>
      <c r="B13" s="4">
        <f t="shared" si="0"/>
        <v>0.54455641058600524</v>
      </c>
      <c r="C13" s="4">
        <f t="shared" si="1"/>
        <v>0.86288284339950161</v>
      </c>
      <c r="D13" s="6">
        <f t="shared" si="2"/>
        <v>8.7912087912087919E-2</v>
      </c>
      <c r="G13" s="1">
        <v>0.5</v>
      </c>
      <c r="H13" s="8">
        <f t="shared" si="3"/>
        <v>1.947650754946249</v>
      </c>
      <c r="I13" s="8">
        <f t="shared" si="4"/>
        <v>1.9990862405286436</v>
      </c>
    </row>
    <row r="14" spans="1:9" ht="14.25" thickTop="1" thickBot="1">
      <c r="A14" s="3">
        <v>164</v>
      </c>
      <c r="B14" s="4">
        <f t="shared" si="0"/>
        <v>0.5581074560925221</v>
      </c>
      <c r="C14" s="4">
        <f t="shared" si="1"/>
        <v>0.91345603372549955</v>
      </c>
      <c r="D14" s="6">
        <f t="shared" si="2"/>
        <v>9.8901098901098911E-2</v>
      </c>
      <c r="G14" s="1">
        <v>0.58333333333333337</v>
      </c>
      <c r="H14" s="8">
        <f t="shared" si="3"/>
        <v>2.3628828433995017</v>
      </c>
      <c r="I14" s="8">
        <f t="shared" si="4"/>
        <v>1.9554435894139948</v>
      </c>
    </row>
    <row r="15" spans="1:9" ht="14.25" thickTop="1" thickBot="1">
      <c r="A15" s="3">
        <v>162</v>
      </c>
      <c r="B15" s="4">
        <f t="shared" si="0"/>
        <v>0.57341522555726976</v>
      </c>
      <c r="C15" s="4">
        <f t="shared" si="1"/>
        <v>0.96352549156242129</v>
      </c>
      <c r="D15" s="6">
        <f t="shared" si="2"/>
        <v>0.1098901098901099</v>
      </c>
      <c r="G15" s="1">
        <v>0.66666666666666663</v>
      </c>
      <c r="H15" s="8">
        <f t="shared" si="3"/>
        <v>2.7042073441788363</v>
      </c>
      <c r="I15" s="8">
        <f t="shared" si="4"/>
        <v>1.8244213892883903</v>
      </c>
    </row>
    <row r="16" spans="1:9" ht="14.25" thickTop="1" thickBot="1">
      <c r="A16" s="3">
        <v>160</v>
      </c>
      <c r="B16" s="4">
        <f t="shared" si="0"/>
        <v>0.59046106882113758</v>
      </c>
      <c r="C16" s="4">
        <f t="shared" si="1"/>
        <v>1.0130302149885033</v>
      </c>
      <c r="D16" s="6">
        <f t="shared" si="2"/>
        <v>0.12087912087912089</v>
      </c>
      <c r="G16" s="1">
        <v>0.75</v>
      </c>
      <c r="H16" s="8">
        <f t="shared" si="3"/>
        <v>3.0419875556884959</v>
      </c>
      <c r="I16" s="8">
        <f t="shared" si="4"/>
        <v>1.5790097005079766</v>
      </c>
    </row>
    <row r="17" spans="1:9" ht="14.25" thickTop="1" thickBot="1">
      <c r="A17" s="3">
        <v>158</v>
      </c>
      <c r="B17" s="4">
        <f t="shared" si="0"/>
        <v>0.60922421814981909</v>
      </c>
      <c r="C17" s="4">
        <f t="shared" si="1"/>
        <v>1.0619098901238684</v>
      </c>
      <c r="D17" s="6">
        <f t="shared" si="2"/>
        <v>0.13186813186813187</v>
      </c>
      <c r="G17" s="1">
        <v>0.83333333333333337</v>
      </c>
      <c r="H17" s="8">
        <f t="shared" si="3"/>
        <v>3.272072144234639</v>
      </c>
      <c r="I17" s="8">
        <f t="shared" si="4"/>
        <v>1.2948788963498075</v>
      </c>
    </row>
    <row r="18" spans="1:9" ht="14.25" thickTop="1" thickBot="1">
      <c r="A18" s="3">
        <v>156</v>
      </c>
      <c r="B18" s="4">
        <f t="shared" si="0"/>
        <v>0.62968181353609887</v>
      </c>
      <c r="C18" s="4">
        <f t="shared" si="1"/>
        <v>1.1101049646137007</v>
      </c>
      <c r="D18" s="6">
        <f t="shared" si="2"/>
        <v>0.14285714285714288</v>
      </c>
      <c r="G18" s="1">
        <v>0.91666666666666663</v>
      </c>
      <c r="H18" s="8">
        <f t="shared" si="3"/>
        <v>3.4418925439074783</v>
      </c>
      <c r="I18" s="8">
        <f t="shared" si="4"/>
        <v>0.91345603372549877</v>
      </c>
    </row>
    <row r="19" spans="1:9" ht="14.25" thickTop="1" thickBot="1">
      <c r="A19" s="3">
        <v>154</v>
      </c>
      <c r="B19" s="4">
        <f t="shared" ref="B19:B82" si="5">$B$2+(COS(A19*PI()/180)*$B$4)</f>
        <v>0.65180893055124933</v>
      </c>
      <c r="C19" s="4">
        <f t="shared" ref="C19:C74" si="6">$B$3+(SIN(A19*PI()/180)*$B$4)</f>
        <v>1.1575567201836159</v>
      </c>
      <c r="D19" s="6">
        <f t="shared" si="2"/>
        <v>0.15384615384615385</v>
      </c>
      <c r="G19" s="7">
        <v>1</v>
      </c>
      <c r="H19" s="8">
        <f>INDEX($B$6:$B$96,MATCH($G19,$D$6:$D$96,1))</f>
        <v>3.5</v>
      </c>
      <c r="I19" s="8">
        <f>INDEX($C$6:$C$96,MATCH($G19,$D$6:$D$96,1))</f>
        <v>0.5</v>
      </c>
    </row>
    <row r="20" spans="1:9" ht="14.25" thickTop="1" thickBot="1">
      <c r="A20" s="3">
        <v>152</v>
      </c>
      <c r="B20" s="4">
        <f t="shared" si="5"/>
        <v>0.67557861071160996</v>
      </c>
      <c r="C20" s="4">
        <f t="shared" si="6"/>
        <v>1.2042073441788366</v>
      </c>
      <c r="D20" s="6">
        <f t="shared" si="2"/>
        <v>0.16483516483516486</v>
      </c>
    </row>
    <row r="21" spans="1:9" ht="14.25" thickTop="1" thickBot="1">
      <c r="A21" s="3">
        <v>150</v>
      </c>
      <c r="B21" s="4">
        <f t="shared" si="5"/>
        <v>0.70096189432334199</v>
      </c>
      <c r="C21" s="4">
        <f t="shared" si="6"/>
        <v>1.25</v>
      </c>
      <c r="D21" s="6">
        <f t="shared" si="2"/>
        <v>0.17582417582417584</v>
      </c>
    </row>
    <row r="22" spans="1:9" ht="14.25" thickTop="1" thickBot="1">
      <c r="A22" s="3">
        <v>148</v>
      </c>
      <c r="B22" s="4">
        <f t="shared" si="5"/>
        <v>0.72792785576536101</v>
      </c>
      <c r="C22" s="4">
        <f t="shared" si="6"/>
        <v>1.2948788963498075</v>
      </c>
      <c r="D22" s="6">
        <f t="shared" si="2"/>
        <v>0.18681318681318682</v>
      </c>
    </row>
    <row r="23" spans="1:9" ht="14.25" thickTop="1" thickBot="1">
      <c r="A23" s="3">
        <v>146</v>
      </c>
      <c r="B23" s="4">
        <f t="shared" si="5"/>
        <v>0.75644364116743756</v>
      </c>
      <c r="C23" s="4">
        <f t="shared" si="6"/>
        <v>1.3387893552061203</v>
      </c>
      <c r="D23" s="6">
        <f t="shared" si="2"/>
        <v>0.19780219780219782</v>
      </c>
    </row>
    <row r="24" spans="1:9" ht="14.25" thickTop="1" thickBot="1">
      <c r="A24" s="3">
        <v>144</v>
      </c>
      <c r="B24" s="4">
        <f t="shared" si="5"/>
        <v>0.78647450843757905</v>
      </c>
      <c r="C24" s="4">
        <f t="shared" si="6"/>
        <v>1.3816778784387098</v>
      </c>
      <c r="D24" s="6">
        <f t="shared" si="2"/>
        <v>0.2087912087912088</v>
      </c>
    </row>
    <row r="25" spans="1:9" ht="14.25" thickTop="1" thickBot="1">
      <c r="A25" s="3">
        <v>142</v>
      </c>
      <c r="B25" s="4">
        <f t="shared" si="5"/>
        <v>0.81798386958991709</v>
      </c>
      <c r="C25" s="4">
        <f t="shared" si="6"/>
        <v>1.4234922129884877</v>
      </c>
      <c r="D25" s="6">
        <f t="shared" si="2"/>
        <v>0.2197802197802198</v>
      </c>
    </row>
    <row r="26" spans="1:9" ht="14.25" thickTop="1" thickBot="1">
      <c r="A26" s="3">
        <v>140</v>
      </c>
      <c r="B26" s="4">
        <f t="shared" si="5"/>
        <v>0.85093333532153315</v>
      </c>
      <c r="C26" s="4">
        <f t="shared" si="6"/>
        <v>1.4641814145298091</v>
      </c>
      <c r="D26" s="6">
        <f t="shared" si="2"/>
        <v>0.23076923076923078</v>
      </c>
    </row>
    <row r="27" spans="1:9" ht="14.25" thickTop="1" thickBot="1">
      <c r="A27" s="3">
        <v>138</v>
      </c>
      <c r="B27" s="4">
        <f t="shared" si="5"/>
        <v>0.88528276178390897</v>
      </c>
      <c r="C27" s="4">
        <f t="shared" si="6"/>
        <v>1.5036959095382876</v>
      </c>
      <c r="D27" s="6">
        <f t="shared" si="2"/>
        <v>0.24175824175824179</v>
      </c>
    </row>
    <row r="28" spans="1:9" ht="14.25" thickTop="1" thickBot="1">
      <c r="A28" s="3">
        <v>136</v>
      </c>
      <c r="B28" s="4">
        <f t="shared" si="5"/>
        <v>0.92099029949202316</v>
      </c>
      <c r="C28" s="4">
        <f t="shared" si="6"/>
        <v>1.5419875556884957</v>
      </c>
      <c r="D28" s="6">
        <f t="shared" si="2"/>
        <v>0.25274725274725279</v>
      </c>
    </row>
    <row r="29" spans="1:9" ht="14.25" thickTop="1" thickBot="1">
      <c r="A29" s="3">
        <v>134</v>
      </c>
      <c r="B29" s="4">
        <f t="shared" si="5"/>
        <v>0.95801244431150456</v>
      </c>
      <c r="C29" s="4">
        <f t="shared" si="6"/>
        <v>1.5790097005079771</v>
      </c>
      <c r="D29" s="6">
        <f t="shared" si="2"/>
        <v>0.26373626373626374</v>
      </c>
    </row>
    <row r="30" spans="1:9" ht="14.25" thickTop="1" thickBot="1">
      <c r="A30" s="3">
        <v>132</v>
      </c>
      <c r="B30" s="4">
        <f t="shared" si="5"/>
        <v>0.99630409046171264</v>
      </c>
      <c r="C30" s="4">
        <f t="shared" si="6"/>
        <v>1.6147172382160915</v>
      </c>
      <c r="D30" s="6">
        <f t="shared" si="2"/>
        <v>0.27472527472527475</v>
      </c>
    </row>
    <row r="31" spans="1:9" ht="14.25" thickTop="1" thickBot="1">
      <c r="A31" s="3">
        <v>130</v>
      </c>
      <c r="B31" s="4">
        <f t="shared" si="5"/>
        <v>1.0358185854701909</v>
      </c>
      <c r="C31" s="4">
        <f t="shared" si="6"/>
        <v>1.6490666646784671</v>
      </c>
      <c r="D31" s="6">
        <f t="shared" si="2"/>
        <v>0.28571428571428575</v>
      </c>
    </row>
    <row r="32" spans="1:9" ht="14.25" thickTop="1" thickBot="1">
      <c r="A32" s="3">
        <v>128</v>
      </c>
      <c r="B32" s="4">
        <f t="shared" si="5"/>
        <v>1.0765077870115125</v>
      </c>
      <c r="C32" s="4">
        <f t="shared" si="6"/>
        <v>1.6820161304100831</v>
      </c>
      <c r="D32" s="6">
        <f t="shared" si="2"/>
        <v>0.2967032967032967</v>
      </c>
    </row>
    <row r="33" spans="1:4" ht="14.25" thickTop="1" thickBot="1">
      <c r="A33" s="3">
        <v>126</v>
      </c>
      <c r="B33" s="4">
        <f t="shared" si="5"/>
        <v>1.1183221215612904</v>
      </c>
      <c r="C33" s="4">
        <f t="shared" si="6"/>
        <v>1.7135254915624212</v>
      </c>
      <c r="D33" s="6">
        <f t="shared" si="2"/>
        <v>0.30769230769230771</v>
      </c>
    </row>
    <row r="34" spans="1:4" ht="14.25" thickTop="1" thickBot="1">
      <c r="A34" s="3">
        <v>124</v>
      </c>
      <c r="B34" s="4">
        <f t="shared" si="5"/>
        <v>1.1612106447938799</v>
      </c>
      <c r="C34" s="4">
        <f t="shared" si="6"/>
        <v>1.7435563588325627</v>
      </c>
      <c r="D34" s="6">
        <f t="shared" si="2"/>
        <v>0.31868131868131871</v>
      </c>
    </row>
    <row r="35" spans="1:4" ht="14.25" thickTop="1" thickBot="1">
      <c r="A35" s="3">
        <v>122</v>
      </c>
      <c r="B35" s="4">
        <f t="shared" si="5"/>
        <v>1.2051211036501928</v>
      </c>
      <c r="C35" s="4">
        <f t="shared" si="6"/>
        <v>1.772072144234639</v>
      </c>
      <c r="D35" s="6">
        <f t="shared" si="2"/>
        <v>0.32967032967032972</v>
      </c>
    </row>
    <row r="36" spans="1:4" ht="14.25" thickTop="1" thickBot="1">
      <c r="A36" s="3">
        <v>120</v>
      </c>
      <c r="B36" s="4">
        <f t="shared" si="5"/>
        <v>1.2500000000000004</v>
      </c>
      <c r="C36" s="4">
        <f t="shared" si="6"/>
        <v>1.799038105676658</v>
      </c>
      <c r="D36" s="6">
        <f t="shared" si="2"/>
        <v>0.34065934065934067</v>
      </c>
    </row>
    <row r="37" spans="1:4" ht="14.25" thickTop="1" thickBot="1">
      <c r="A37" s="3">
        <v>118</v>
      </c>
      <c r="B37" s="4">
        <f t="shared" si="5"/>
        <v>1.2957926558211641</v>
      </c>
      <c r="C37" s="4">
        <f t="shared" si="6"/>
        <v>1.8244213892883907</v>
      </c>
      <c r="D37" s="6">
        <f t="shared" si="2"/>
        <v>0.35164835164835168</v>
      </c>
    </row>
    <row r="38" spans="1:4" ht="14.25" thickTop="1" thickBot="1">
      <c r="A38" s="3">
        <v>116</v>
      </c>
      <c r="B38" s="4">
        <f t="shared" si="5"/>
        <v>1.3424432798163837</v>
      </c>
      <c r="C38" s="4">
        <f t="shared" si="6"/>
        <v>1.8481910694487504</v>
      </c>
      <c r="D38" s="6">
        <f t="shared" si="2"/>
        <v>0.36263736263736268</v>
      </c>
    </row>
    <row r="39" spans="1:4" ht="14.25" thickTop="1" thickBot="1">
      <c r="A39" s="3">
        <v>114</v>
      </c>
      <c r="B39" s="4">
        <f t="shared" si="5"/>
        <v>1.3898950353863</v>
      </c>
      <c r="C39" s="4">
        <f t="shared" si="6"/>
        <v>1.8703181864639014</v>
      </c>
      <c r="D39" s="6">
        <f t="shared" si="2"/>
        <v>0.37362637362637363</v>
      </c>
    </row>
    <row r="40" spans="1:4" ht="14.25" thickTop="1" thickBot="1">
      <c r="A40" s="3">
        <v>112</v>
      </c>
      <c r="B40" s="4">
        <f t="shared" si="5"/>
        <v>1.4380901098761318</v>
      </c>
      <c r="C40" s="4">
        <f t="shared" si="6"/>
        <v>1.8907757818501811</v>
      </c>
      <c r="D40" s="6">
        <f t="shared" si="2"/>
        <v>0.38461538461538464</v>
      </c>
    </row>
    <row r="41" spans="1:4" ht="14.25" thickTop="1" thickBot="1">
      <c r="A41" s="3">
        <v>110</v>
      </c>
      <c r="B41" s="4">
        <f t="shared" si="5"/>
        <v>1.4869697850114969</v>
      </c>
      <c r="C41" s="4">
        <f t="shared" si="6"/>
        <v>1.9095389311788626</v>
      </c>
      <c r="D41" s="6">
        <f t="shared" si="2"/>
        <v>0.39560439560439564</v>
      </c>
    </row>
    <row r="42" spans="1:4" ht="14.25" thickTop="1" thickBot="1">
      <c r="A42" s="3">
        <v>108</v>
      </c>
      <c r="B42" s="4">
        <f t="shared" si="5"/>
        <v>1.536474508437579</v>
      </c>
      <c r="C42" s="4">
        <f t="shared" si="6"/>
        <v>1.9265847744427305</v>
      </c>
      <c r="D42" s="6">
        <f t="shared" si="2"/>
        <v>0.40659340659340665</v>
      </c>
    </row>
    <row r="43" spans="1:4" ht="14.25" thickTop="1" thickBot="1">
      <c r="A43" s="3">
        <v>106</v>
      </c>
      <c r="B43" s="4">
        <f t="shared" si="5"/>
        <v>1.5865439662745016</v>
      </c>
      <c r="C43" s="4">
        <f t="shared" si="6"/>
        <v>1.9418925439074783</v>
      </c>
      <c r="D43" s="6">
        <f t="shared" si="2"/>
        <v>0.4175824175824176</v>
      </c>
    </row>
    <row r="44" spans="1:4" ht="14.25" thickTop="1" thickBot="1">
      <c r="A44" s="3">
        <v>104</v>
      </c>
      <c r="B44" s="4">
        <f t="shared" si="5"/>
        <v>1.6371171566004983</v>
      </c>
      <c r="C44" s="4">
        <f t="shared" si="6"/>
        <v>1.9554435894139948</v>
      </c>
      <c r="D44" s="6">
        <f t="shared" si="2"/>
        <v>0.4285714285714286</v>
      </c>
    </row>
    <row r="45" spans="1:4" ht="14.25" thickTop="1" thickBot="1">
      <c r="A45" s="3">
        <v>102</v>
      </c>
      <c r="B45" s="4">
        <f t="shared" si="5"/>
        <v>1.6881324637733615</v>
      </c>
      <c r="C45" s="4">
        <f t="shared" si="6"/>
        <v>1.9672214011007085</v>
      </c>
      <c r="D45" s="6">
        <f t="shared" si="2"/>
        <v>0.43956043956043961</v>
      </c>
    </row>
    <row r="46" spans="1:4" ht="14.25" thickTop="1" thickBot="1">
      <c r="A46" s="3">
        <v>100</v>
      </c>
      <c r="B46" s="4">
        <f t="shared" si="5"/>
        <v>1.7395277334996044</v>
      </c>
      <c r="C46" s="4">
        <f t="shared" si="6"/>
        <v>1.977211629518312</v>
      </c>
      <c r="D46" s="6">
        <f t="shared" si="2"/>
        <v>0.45054945054945056</v>
      </c>
    </row>
    <row r="47" spans="1:4" ht="14.25" thickTop="1" thickBot="1">
      <c r="A47" s="3">
        <v>98</v>
      </c>
      <c r="B47" s="4">
        <f t="shared" si="5"/>
        <v>1.791240348559902</v>
      </c>
      <c r="C47" s="4">
        <f t="shared" si="6"/>
        <v>1.9854021031123557</v>
      </c>
      <c r="D47" s="6">
        <f t="shared" si="2"/>
        <v>0.46153846153846156</v>
      </c>
    </row>
    <row r="48" spans="1:4" ht="14.25" thickTop="1" thickBot="1">
      <c r="A48" s="3">
        <v>96</v>
      </c>
      <c r="B48" s="4">
        <f t="shared" si="5"/>
        <v>1.84320730509852</v>
      </c>
      <c r="C48" s="4">
        <f t="shared" si="6"/>
        <v>1.99178284305241</v>
      </c>
      <c r="D48" s="6">
        <f t="shared" si="2"/>
        <v>0.47252747252747257</v>
      </c>
    </row>
    <row r="49" spans="1:4" ht="14.25" thickTop="1" thickBot="1">
      <c r="A49" s="3">
        <v>94</v>
      </c>
      <c r="B49" s="4">
        <f t="shared" si="5"/>
        <v>1.895365289383812</v>
      </c>
      <c r="C49" s="4">
        <f t="shared" si="6"/>
        <v>1.9963460753897362</v>
      </c>
      <c r="D49" s="6">
        <f t="shared" si="2"/>
        <v>0.48351648351648358</v>
      </c>
    </row>
    <row r="50" spans="1:4" ht="14.25" thickTop="1" thickBot="1">
      <c r="A50" s="3">
        <v>92</v>
      </c>
      <c r="B50" s="4">
        <f t="shared" si="5"/>
        <v>1.947650754946249</v>
      </c>
      <c r="C50" s="4">
        <f t="shared" si="6"/>
        <v>1.9990862405286436</v>
      </c>
      <c r="D50" s="6">
        <f t="shared" si="2"/>
        <v>0.49450549450549453</v>
      </c>
    </row>
    <row r="51" spans="1:4" ht="14.25" thickTop="1" thickBot="1">
      <c r="A51" s="3">
        <v>90</v>
      </c>
      <c r="B51" s="4">
        <f t="shared" si="5"/>
        <v>2</v>
      </c>
      <c r="C51" s="4">
        <f t="shared" si="6"/>
        <v>2</v>
      </c>
      <c r="D51" s="6">
        <f t="shared" si="2"/>
        <v>0.50549450549450559</v>
      </c>
    </row>
    <row r="52" spans="1:4" ht="14.25" thickTop="1" thickBot="1">
      <c r="A52" s="3">
        <v>88</v>
      </c>
      <c r="B52" s="4">
        <f t="shared" si="5"/>
        <v>2.0523492450537515</v>
      </c>
      <c r="C52" s="4">
        <f t="shared" si="6"/>
        <v>1.9990862405286436</v>
      </c>
      <c r="D52" s="6">
        <f t="shared" si="2"/>
        <v>0.51648351648351654</v>
      </c>
    </row>
    <row r="53" spans="1:4" ht="14.25" thickTop="1" thickBot="1">
      <c r="A53" s="3">
        <v>86</v>
      </c>
      <c r="B53" s="4">
        <f t="shared" si="5"/>
        <v>2.104634710616188</v>
      </c>
      <c r="C53" s="4">
        <f t="shared" si="6"/>
        <v>1.9963460753897362</v>
      </c>
      <c r="D53" s="6">
        <f t="shared" si="2"/>
        <v>0.52747252747252749</v>
      </c>
    </row>
    <row r="54" spans="1:4" ht="14.25" thickTop="1" thickBot="1">
      <c r="A54" s="3">
        <v>84</v>
      </c>
      <c r="B54" s="4">
        <f t="shared" si="5"/>
        <v>2.1567926949014802</v>
      </c>
      <c r="C54" s="4">
        <f t="shared" si="6"/>
        <v>1.9917828430524098</v>
      </c>
      <c r="D54" s="6">
        <f t="shared" si="2"/>
        <v>0.53846153846153855</v>
      </c>
    </row>
    <row r="55" spans="1:4" ht="14.25" thickTop="1" thickBot="1">
      <c r="A55" s="3">
        <v>82</v>
      </c>
      <c r="B55" s="4">
        <f t="shared" si="5"/>
        <v>2.2087596514400984</v>
      </c>
      <c r="C55" s="4">
        <f t="shared" si="6"/>
        <v>1.9854021031123554</v>
      </c>
      <c r="D55" s="6">
        <f t="shared" si="2"/>
        <v>0.5494505494505495</v>
      </c>
    </row>
    <row r="56" spans="1:4" ht="14.25" thickTop="1" thickBot="1">
      <c r="A56" s="3">
        <v>80</v>
      </c>
      <c r="B56" s="4">
        <f t="shared" si="5"/>
        <v>2.2604722665003956</v>
      </c>
      <c r="C56" s="4">
        <f t="shared" si="6"/>
        <v>1.977211629518312</v>
      </c>
      <c r="D56" s="6">
        <f t="shared" si="2"/>
        <v>0.56043956043956045</v>
      </c>
    </row>
    <row r="57" spans="1:4" ht="14.25" thickTop="1" thickBot="1">
      <c r="A57" s="3">
        <v>78</v>
      </c>
      <c r="B57" s="4">
        <f t="shared" si="5"/>
        <v>2.3118675362266394</v>
      </c>
      <c r="C57" s="4">
        <f t="shared" si="6"/>
        <v>1.9672214011007083</v>
      </c>
      <c r="D57" s="6">
        <f t="shared" si="2"/>
        <v>0.57142857142857151</v>
      </c>
    </row>
    <row r="58" spans="1:4" ht="14.25" thickTop="1" thickBot="1">
      <c r="A58" s="3">
        <v>76</v>
      </c>
      <c r="B58" s="4">
        <f t="shared" si="5"/>
        <v>2.3628828433995017</v>
      </c>
      <c r="C58" s="4">
        <f t="shared" si="6"/>
        <v>1.9554435894139948</v>
      </c>
      <c r="D58" s="6">
        <f t="shared" si="2"/>
        <v>0.58241758241758246</v>
      </c>
    </row>
    <row r="59" spans="1:4" ht="14.25" thickTop="1" thickBot="1">
      <c r="A59" s="3">
        <v>74</v>
      </c>
      <c r="B59" s="4">
        <f t="shared" si="5"/>
        <v>2.4134560337254989</v>
      </c>
      <c r="C59" s="4">
        <f t="shared" si="6"/>
        <v>1.9418925439074783</v>
      </c>
      <c r="D59" s="6">
        <f t="shared" si="2"/>
        <v>0.59340659340659341</v>
      </c>
    </row>
    <row r="60" spans="1:4" ht="14.25" thickTop="1" thickBot="1">
      <c r="A60" s="3">
        <v>72</v>
      </c>
      <c r="B60" s="4">
        <f t="shared" si="5"/>
        <v>2.4635254915624212</v>
      </c>
      <c r="C60" s="4">
        <f t="shared" si="6"/>
        <v>1.9265847744427302</v>
      </c>
      <c r="D60" s="6">
        <f t="shared" si="2"/>
        <v>0.60439560439560447</v>
      </c>
    </row>
    <row r="61" spans="1:4" ht="14.25" thickTop="1" thickBot="1">
      <c r="A61" s="3">
        <v>70</v>
      </c>
      <c r="B61" s="4">
        <f t="shared" si="5"/>
        <v>2.5130302149885031</v>
      </c>
      <c r="C61" s="4">
        <f t="shared" si="6"/>
        <v>1.9095389311788624</v>
      </c>
      <c r="D61" s="6">
        <f t="shared" si="2"/>
        <v>0.61538461538461542</v>
      </c>
    </row>
    <row r="62" spans="1:4" ht="14.25" thickTop="1" thickBot="1">
      <c r="A62" s="3">
        <v>68</v>
      </c>
      <c r="B62" s="4">
        <f t="shared" si="5"/>
        <v>2.5619098901238679</v>
      </c>
      <c r="C62" s="4">
        <f t="shared" si="6"/>
        <v>1.8907757818501811</v>
      </c>
      <c r="D62" s="6">
        <f t="shared" si="2"/>
        <v>0.62637362637362637</v>
      </c>
    </row>
    <row r="63" spans="1:4" ht="14.25" thickTop="1" thickBot="1">
      <c r="A63" s="3">
        <v>66</v>
      </c>
      <c r="B63" s="4">
        <f t="shared" si="5"/>
        <v>2.6101049646137002</v>
      </c>
      <c r="C63" s="4">
        <f t="shared" si="6"/>
        <v>1.8703181864639014</v>
      </c>
      <c r="D63" s="6">
        <f t="shared" si="2"/>
        <v>0.63736263736263743</v>
      </c>
    </row>
    <row r="64" spans="1:4" ht="14.25" thickTop="1" thickBot="1">
      <c r="A64" s="3">
        <v>64</v>
      </c>
      <c r="B64" s="4">
        <f t="shared" si="5"/>
        <v>2.6575567201836163</v>
      </c>
      <c r="C64" s="4">
        <f t="shared" si="6"/>
        <v>1.8481910694487507</v>
      </c>
      <c r="D64" s="6">
        <f t="shared" si="2"/>
        <v>0.64835164835164838</v>
      </c>
    </row>
    <row r="65" spans="1:4" ht="14.25" thickTop="1" thickBot="1">
      <c r="A65" s="3">
        <v>62</v>
      </c>
      <c r="B65" s="4">
        <f t="shared" si="5"/>
        <v>2.7042073441788363</v>
      </c>
      <c r="C65" s="4">
        <f t="shared" si="6"/>
        <v>1.8244213892883903</v>
      </c>
      <c r="D65" s="6">
        <f t="shared" si="2"/>
        <v>0.65934065934065944</v>
      </c>
    </row>
    <row r="66" spans="1:4" ht="14.25" thickTop="1" thickBot="1">
      <c r="A66" s="3">
        <v>60</v>
      </c>
      <c r="B66" s="4">
        <f t="shared" si="5"/>
        <v>2.75</v>
      </c>
      <c r="C66" s="4">
        <f t="shared" si="6"/>
        <v>1.799038105676658</v>
      </c>
      <c r="D66" s="6">
        <f t="shared" si="2"/>
        <v>0.67032967032967039</v>
      </c>
    </row>
    <row r="67" spans="1:4" ht="14.25" thickTop="1" thickBot="1">
      <c r="A67" s="3">
        <v>58</v>
      </c>
      <c r="B67" s="4">
        <f t="shared" si="5"/>
        <v>2.7948788963498075</v>
      </c>
      <c r="C67" s="4">
        <f t="shared" si="6"/>
        <v>1.772072144234639</v>
      </c>
      <c r="D67" s="6">
        <f t="shared" si="2"/>
        <v>0.68131868131868134</v>
      </c>
    </row>
    <row r="68" spans="1:4" ht="14.25" thickTop="1" thickBot="1">
      <c r="A68" s="3">
        <v>56</v>
      </c>
      <c r="B68" s="4">
        <f t="shared" si="5"/>
        <v>2.8387893552061203</v>
      </c>
      <c r="C68" s="4">
        <f t="shared" si="6"/>
        <v>1.7435563588325627</v>
      </c>
      <c r="D68" s="6">
        <f t="shared" si="2"/>
        <v>0.6923076923076924</v>
      </c>
    </row>
    <row r="69" spans="1:4" ht="14.25" thickTop="1" thickBot="1">
      <c r="A69" s="3">
        <v>54</v>
      </c>
      <c r="B69" s="4">
        <f t="shared" si="5"/>
        <v>2.8816778784387096</v>
      </c>
      <c r="C69" s="4">
        <f t="shared" si="6"/>
        <v>1.7135254915624212</v>
      </c>
      <c r="D69" s="6">
        <f t="shared" si="2"/>
        <v>0.70329670329670335</v>
      </c>
    </row>
    <row r="70" spans="1:4" ht="14.25" thickTop="1" thickBot="1">
      <c r="A70" s="3">
        <v>52</v>
      </c>
      <c r="B70" s="4">
        <f t="shared" si="5"/>
        <v>2.9234922129884877</v>
      </c>
      <c r="C70" s="4">
        <f t="shared" si="6"/>
        <v>1.6820161304100831</v>
      </c>
      <c r="D70" s="6">
        <f t="shared" si="2"/>
        <v>0.7142857142857143</v>
      </c>
    </row>
    <row r="71" spans="1:4" ht="14.25" thickTop="1" thickBot="1">
      <c r="A71" s="3">
        <v>50</v>
      </c>
      <c r="B71" s="4">
        <f t="shared" si="5"/>
        <v>2.9641814145298091</v>
      </c>
      <c r="C71" s="4">
        <f t="shared" si="6"/>
        <v>1.6490666646784671</v>
      </c>
      <c r="D71" s="6">
        <f t="shared" ref="D71:D74" si="7">ROW(A66)*$A$5</f>
        <v>0.72527472527472536</v>
      </c>
    </row>
    <row r="72" spans="1:4" ht="14.25" thickTop="1" thickBot="1">
      <c r="A72" s="3">
        <v>48</v>
      </c>
      <c r="B72" s="4">
        <f t="shared" si="5"/>
        <v>3.0036959095382874</v>
      </c>
      <c r="C72" s="4">
        <f t="shared" si="6"/>
        <v>1.6147172382160913</v>
      </c>
      <c r="D72" s="6">
        <f t="shared" si="7"/>
        <v>0.73626373626373631</v>
      </c>
    </row>
    <row r="73" spans="1:4" ht="14.25" thickTop="1" thickBot="1">
      <c r="A73" s="3">
        <v>46</v>
      </c>
      <c r="B73" s="4">
        <f t="shared" si="5"/>
        <v>3.0419875556884959</v>
      </c>
      <c r="C73" s="4">
        <f t="shared" si="6"/>
        <v>1.5790097005079766</v>
      </c>
      <c r="D73" s="6">
        <f t="shared" si="7"/>
        <v>0.74725274725274726</v>
      </c>
    </row>
    <row r="74" spans="1:4" ht="14.25" thickTop="1" thickBot="1">
      <c r="A74" s="3">
        <v>44</v>
      </c>
      <c r="B74" s="4">
        <f t="shared" si="5"/>
        <v>3.0790097005079771</v>
      </c>
      <c r="C74" s="4">
        <f t="shared" si="6"/>
        <v>1.5419875556884959</v>
      </c>
      <c r="D74" s="6">
        <f t="shared" si="7"/>
        <v>0.75824175824175832</v>
      </c>
    </row>
    <row r="75" spans="1:4" ht="14.25" thickTop="1" thickBot="1">
      <c r="A75" s="3">
        <v>42</v>
      </c>
      <c r="B75" s="4">
        <f t="shared" si="5"/>
        <v>3.1147172382160915</v>
      </c>
      <c r="C75" s="4">
        <f t="shared" ref="C75:C96" si="8">$B$3+(SIN(A75*PI()/180)*$B$4)</f>
        <v>1.5036959095382874</v>
      </c>
      <c r="D75" s="6">
        <f t="shared" ref="D75:D96" si="9">ROW(A70)*$A$5</f>
        <v>0.76923076923076927</v>
      </c>
    </row>
    <row r="76" spans="1:4" ht="14.25" thickTop="1" thickBot="1">
      <c r="A76" s="3">
        <v>40</v>
      </c>
      <c r="B76" s="4">
        <f t="shared" si="5"/>
        <v>3.1490666646784673</v>
      </c>
      <c r="C76" s="4">
        <f t="shared" si="8"/>
        <v>1.4641814145298089</v>
      </c>
      <c r="D76" s="6">
        <f t="shared" si="9"/>
        <v>0.78021978021978033</v>
      </c>
    </row>
    <row r="77" spans="1:4" ht="14.25" thickTop="1" thickBot="1">
      <c r="A77" s="3">
        <v>38</v>
      </c>
      <c r="B77" s="4">
        <f t="shared" si="5"/>
        <v>3.1820161304100831</v>
      </c>
      <c r="C77" s="4">
        <f t="shared" si="8"/>
        <v>1.4234922129884873</v>
      </c>
      <c r="D77" s="6">
        <f t="shared" si="9"/>
        <v>0.79120879120879128</v>
      </c>
    </row>
    <row r="78" spans="1:4" ht="14.25" thickTop="1" thickBot="1">
      <c r="A78" s="3">
        <v>36</v>
      </c>
      <c r="B78" s="4">
        <f t="shared" si="5"/>
        <v>3.2135254915624212</v>
      </c>
      <c r="C78" s="4">
        <f t="shared" si="8"/>
        <v>1.3816778784387096</v>
      </c>
      <c r="D78" s="6">
        <f t="shared" si="9"/>
        <v>0.80219780219780223</v>
      </c>
    </row>
    <row r="79" spans="1:4" ht="14.25" thickTop="1" thickBot="1">
      <c r="A79" s="3">
        <v>34</v>
      </c>
      <c r="B79" s="4">
        <f t="shared" si="5"/>
        <v>3.2435563588325627</v>
      </c>
      <c r="C79" s="4">
        <f t="shared" si="8"/>
        <v>1.3387893552061203</v>
      </c>
      <c r="D79" s="6">
        <f t="shared" si="9"/>
        <v>0.8131868131868133</v>
      </c>
    </row>
    <row r="80" spans="1:4" ht="14.25" thickTop="1" thickBot="1">
      <c r="A80" s="3">
        <v>32</v>
      </c>
      <c r="B80" s="4">
        <f t="shared" si="5"/>
        <v>3.272072144234639</v>
      </c>
      <c r="C80" s="4">
        <f t="shared" si="8"/>
        <v>1.2948788963498075</v>
      </c>
      <c r="D80" s="6">
        <f t="shared" si="9"/>
        <v>0.82417582417582425</v>
      </c>
    </row>
    <row r="81" spans="1:4" ht="14.25" thickTop="1" thickBot="1">
      <c r="A81" s="3">
        <v>30</v>
      </c>
      <c r="B81" s="4">
        <f t="shared" si="5"/>
        <v>3.299038105676658</v>
      </c>
      <c r="C81" s="4">
        <f t="shared" si="8"/>
        <v>1.25</v>
      </c>
      <c r="D81" s="6">
        <f t="shared" si="9"/>
        <v>0.8351648351648352</v>
      </c>
    </row>
    <row r="82" spans="1:4" ht="14.25" thickTop="1" thickBot="1">
      <c r="A82" s="3">
        <v>28</v>
      </c>
      <c r="B82" s="4">
        <f t="shared" si="5"/>
        <v>3.3244213892883905</v>
      </c>
      <c r="C82" s="4">
        <f t="shared" si="8"/>
        <v>1.2042073441788363</v>
      </c>
      <c r="D82" s="6">
        <f t="shared" si="9"/>
        <v>0.84615384615384626</v>
      </c>
    </row>
    <row r="83" spans="1:4" ht="14.25" thickTop="1" thickBot="1">
      <c r="A83" s="3">
        <v>26</v>
      </c>
      <c r="B83" s="4">
        <f t="shared" ref="B83:B96" si="10">$B$2+(COS(A83*PI()/180)*$B$4)</f>
        <v>3.3481910694487507</v>
      </c>
      <c r="C83" s="4">
        <f t="shared" si="8"/>
        <v>1.1575567201836161</v>
      </c>
      <c r="D83" s="6">
        <f t="shared" si="9"/>
        <v>0.85714285714285721</v>
      </c>
    </row>
    <row r="84" spans="1:4" ht="14.25" thickTop="1" thickBot="1">
      <c r="A84" s="3">
        <v>24</v>
      </c>
      <c r="B84" s="4">
        <f t="shared" si="10"/>
        <v>3.3703181864639014</v>
      </c>
      <c r="C84" s="4">
        <f t="shared" si="8"/>
        <v>1.1101049646137002</v>
      </c>
      <c r="D84" s="6">
        <f t="shared" si="9"/>
        <v>0.86813186813186816</v>
      </c>
    </row>
    <row r="85" spans="1:4" ht="14.25" thickTop="1" thickBot="1">
      <c r="A85" s="3">
        <v>22</v>
      </c>
      <c r="B85" s="4">
        <f t="shared" si="10"/>
        <v>3.3907757818501811</v>
      </c>
      <c r="C85" s="4">
        <f t="shared" si="8"/>
        <v>1.0619098901238679</v>
      </c>
      <c r="D85" s="6">
        <f t="shared" si="9"/>
        <v>0.87912087912087922</v>
      </c>
    </row>
    <row r="86" spans="1:4" ht="14.25" thickTop="1" thickBot="1">
      <c r="A86" s="3">
        <v>20</v>
      </c>
      <c r="B86" s="4">
        <f t="shared" si="10"/>
        <v>3.4095389311788624</v>
      </c>
      <c r="C86" s="4">
        <f t="shared" si="8"/>
        <v>1.0130302149885031</v>
      </c>
      <c r="D86" s="6">
        <f t="shared" si="9"/>
        <v>0.89010989010989017</v>
      </c>
    </row>
    <row r="87" spans="1:4" ht="14.25" thickTop="1" thickBot="1">
      <c r="A87" s="3">
        <v>18</v>
      </c>
      <c r="B87" s="4">
        <f t="shared" si="10"/>
        <v>3.4265847744427305</v>
      </c>
      <c r="C87" s="4">
        <f t="shared" si="8"/>
        <v>0.96352549156242107</v>
      </c>
      <c r="D87" s="6">
        <f t="shared" si="9"/>
        <v>0.90109890109890112</v>
      </c>
    </row>
    <row r="88" spans="1:4" ht="14.25" thickTop="1" thickBot="1">
      <c r="A88" s="3">
        <v>16</v>
      </c>
      <c r="B88" s="4">
        <f t="shared" si="10"/>
        <v>3.4418925439074783</v>
      </c>
      <c r="C88" s="4">
        <f t="shared" si="8"/>
        <v>0.91345603372549877</v>
      </c>
      <c r="D88" s="6">
        <f t="shared" si="9"/>
        <v>0.91208791208791218</v>
      </c>
    </row>
    <row r="89" spans="1:4" ht="14.25" thickTop="1" thickBot="1">
      <c r="A89" s="3">
        <v>14</v>
      </c>
      <c r="B89" s="4">
        <f t="shared" si="10"/>
        <v>3.4554435894139948</v>
      </c>
      <c r="C89" s="4">
        <f t="shared" si="8"/>
        <v>0.86288284339950161</v>
      </c>
      <c r="D89" s="6">
        <f t="shared" si="9"/>
        <v>0.92307692307692313</v>
      </c>
    </row>
    <row r="90" spans="1:4" ht="14.25" thickTop="1" thickBot="1">
      <c r="A90" s="3">
        <v>12</v>
      </c>
      <c r="B90" s="4">
        <f t="shared" si="10"/>
        <v>3.4672214011007085</v>
      </c>
      <c r="C90" s="4">
        <f t="shared" si="8"/>
        <v>0.81186753622663899</v>
      </c>
      <c r="D90" s="6">
        <f t="shared" si="9"/>
        <v>0.93406593406593419</v>
      </c>
    </row>
    <row r="91" spans="1:4" ht="14.25" thickTop="1" thickBot="1">
      <c r="A91" s="3">
        <v>10</v>
      </c>
      <c r="B91" s="4">
        <f t="shared" si="10"/>
        <v>3.4772116295183118</v>
      </c>
      <c r="C91" s="4">
        <f t="shared" si="8"/>
        <v>0.76047226650039557</v>
      </c>
      <c r="D91" s="6">
        <f t="shared" si="9"/>
        <v>0.94505494505494514</v>
      </c>
    </row>
    <row r="92" spans="1:4" ht="14.25" thickTop="1" thickBot="1">
      <c r="A92" s="3">
        <v>8</v>
      </c>
      <c r="B92" s="4">
        <f t="shared" si="10"/>
        <v>3.4854021031123557</v>
      </c>
      <c r="C92" s="4">
        <f t="shared" si="8"/>
        <v>0.70875965144009823</v>
      </c>
      <c r="D92" s="6">
        <f t="shared" si="9"/>
        <v>0.95604395604395609</v>
      </c>
    </row>
    <row r="93" spans="1:4" ht="14.25" thickTop="1" thickBot="1">
      <c r="A93" s="3">
        <v>6</v>
      </c>
      <c r="B93" s="4">
        <f t="shared" si="10"/>
        <v>3.4917828430524098</v>
      </c>
      <c r="C93" s="4">
        <f t="shared" si="8"/>
        <v>0.65679269490148018</v>
      </c>
      <c r="D93" s="6">
        <f t="shared" si="9"/>
        <v>0.96703296703296715</v>
      </c>
    </row>
    <row r="94" spans="1:4" ht="14.25" thickTop="1" thickBot="1">
      <c r="A94" s="3">
        <v>4</v>
      </c>
      <c r="B94" s="4">
        <f t="shared" si="10"/>
        <v>3.4963460753897362</v>
      </c>
      <c r="C94" s="4">
        <f t="shared" si="8"/>
        <v>0.60463471061618801</v>
      </c>
      <c r="D94" s="6">
        <f t="shared" si="9"/>
        <v>0.9780219780219781</v>
      </c>
    </row>
    <row r="95" spans="1:4" ht="14.25" thickTop="1" thickBot="1">
      <c r="A95" s="3">
        <v>2</v>
      </c>
      <c r="B95" s="4">
        <f t="shared" si="10"/>
        <v>3.4990862405286434</v>
      </c>
      <c r="C95" s="4">
        <f t="shared" si="8"/>
        <v>0.55234924505375149</v>
      </c>
      <c r="D95" s="6">
        <f t="shared" si="9"/>
        <v>0.98901098901098905</v>
      </c>
    </row>
    <row r="96" spans="1:4" ht="14.25" thickTop="1" thickBot="1">
      <c r="A96" s="3">
        <v>0</v>
      </c>
      <c r="B96" s="4">
        <f t="shared" si="10"/>
        <v>3.5</v>
      </c>
      <c r="C96" s="4">
        <f t="shared" si="8"/>
        <v>0.5</v>
      </c>
      <c r="D96" s="14">
        <f t="shared" si="9"/>
        <v>1</v>
      </c>
    </row>
    <row r="97" ht="13.5" thickTop="1"/>
  </sheetData>
  <mergeCells count="5">
    <mergeCell ref="E1:F1"/>
    <mergeCell ref="B2:C2"/>
    <mergeCell ref="B3:C3"/>
    <mergeCell ref="B4:C4"/>
    <mergeCell ref="B5:C5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0"/>
  <sheetViews>
    <sheetView workbookViewId="0">
      <selection activeCell="K1" sqref="K1:U1048576"/>
    </sheetView>
  </sheetViews>
  <sheetFormatPr baseColWidth="10" defaultRowHeight="12.75"/>
  <sheetData>
    <row r="1" spans="1:3" ht="14.25" thickTop="1" thickBot="1">
      <c r="A1" s="2"/>
      <c r="B1" s="13" t="s">
        <v>0</v>
      </c>
      <c r="C1" s="13"/>
    </row>
    <row r="2" spans="1:3" ht="14.25" thickTop="1" thickBot="1">
      <c r="A2" s="2" t="s">
        <v>1</v>
      </c>
      <c r="B2" s="10">
        <v>4</v>
      </c>
      <c r="C2" s="11"/>
    </row>
    <row r="3" spans="1:3" ht="14.25" thickTop="1" thickBot="1">
      <c r="A3" s="2" t="s">
        <v>2</v>
      </c>
      <c r="B3" s="10">
        <v>4</v>
      </c>
      <c r="C3" s="11"/>
    </row>
    <row r="4" spans="1:3" ht="14.25" thickTop="1" thickBot="1">
      <c r="A4" s="2" t="s">
        <v>3</v>
      </c>
      <c r="B4" s="10">
        <v>2.5</v>
      </c>
      <c r="C4" s="11"/>
    </row>
    <row r="5" spans="1:3" ht="14.25" thickTop="1" thickBot="1">
      <c r="A5" s="3">
        <v>0</v>
      </c>
      <c r="B5" s="4">
        <f>$B$2+(COS(A5*PI()/180)*$B$4)</f>
        <v>6.5</v>
      </c>
      <c r="C5" s="4">
        <f>$B$3+(SIN(A5*PI()/180)*$B$4)</f>
        <v>4</v>
      </c>
    </row>
    <row r="6" spans="1:3" ht="14.25" thickTop="1" thickBot="1">
      <c r="A6" s="3">
        <v>15</v>
      </c>
      <c r="B6" s="4">
        <f>$B$2+(COS(A6*PI()/180)*$B$4)</f>
        <v>6.4148145657226703</v>
      </c>
      <c r="C6" s="4">
        <f>$B$3+(SIN(A6*PI()/180)*$B$4)</f>
        <v>4.6470476127563014</v>
      </c>
    </row>
    <row r="7" spans="1:3" ht="14.25" thickTop="1" thickBot="1">
      <c r="A7" s="3">
        <v>30</v>
      </c>
      <c r="B7" s="4">
        <f t="shared" ref="B7:B27" si="0">$B$2+(COS(A7*PI()/180)*$B$4)</f>
        <v>6.1650635094610973</v>
      </c>
      <c r="C7" s="4">
        <f t="shared" ref="C7:C27" si="1">$B$3+(SIN(A7*PI()/180)*$B$4)</f>
        <v>5.25</v>
      </c>
    </row>
    <row r="8" spans="1:3" ht="14.25" thickTop="1" thickBot="1">
      <c r="A8" s="3">
        <v>45</v>
      </c>
      <c r="B8" s="4">
        <f t="shared" si="0"/>
        <v>5.7677669529663689</v>
      </c>
      <c r="C8" s="4">
        <f t="shared" si="1"/>
        <v>5.7677669529663689</v>
      </c>
    </row>
    <row r="9" spans="1:3" ht="14.25" thickTop="1" thickBot="1">
      <c r="A9" s="3">
        <v>60</v>
      </c>
      <c r="B9" s="4">
        <f t="shared" si="0"/>
        <v>5.25</v>
      </c>
      <c r="C9" s="4">
        <f t="shared" si="1"/>
        <v>6.1650635094610964</v>
      </c>
    </row>
    <row r="10" spans="1:3" ht="14.25" thickTop="1" thickBot="1">
      <c r="A10" s="3">
        <v>75</v>
      </c>
      <c r="B10" s="4">
        <f t="shared" si="0"/>
        <v>4.6470476127563014</v>
      </c>
      <c r="C10" s="4">
        <f t="shared" si="1"/>
        <v>6.4148145657226703</v>
      </c>
    </row>
    <row r="11" spans="1:3" ht="14.25" thickTop="1" thickBot="1">
      <c r="A11" s="3">
        <v>90</v>
      </c>
      <c r="B11" s="4">
        <f t="shared" si="0"/>
        <v>4</v>
      </c>
      <c r="C11" s="4">
        <f t="shared" si="1"/>
        <v>6.5</v>
      </c>
    </row>
    <row r="12" spans="1:3" ht="14.25" thickTop="1" thickBot="1">
      <c r="A12" s="3">
        <v>105</v>
      </c>
      <c r="B12" s="4">
        <f t="shared" si="0"/>
        <v>3.3529523872436977</v>
      </c>
      <c r="C12" s="4">
        <f t="shared" si="1"/>
        <v>6.4148145657226703</v>
      </c>
    </row>
    <row r="13" spans="1:3" ht="14.25" thickTop="1" thickBot="1">
      <c r="A13" s="3">
        <v>120</v>
      </c>
      <c r="B13" s="4">
        <f t="shared" si="0"/>
        <v>2.7500000000000004</v>
      </c>
      <c r="C13" s="4">
        <f t="shared" si="1"/>
        <v>6.1650635094610973</v>
      </c>
    </row>
    <row r="14" spans="1:3" ht="14.25" thickTop="1" thickBot="1">
      <c r="A14" s="3">
        <v>135</v>
      </c>
      <c r="B14" s="4">
        <f t="shared" si="0"/>
        <v>2.2322330470336311</v>
      </c>
      <c r="C14" s="4">
        <f t="shared" si="1"/>
        <v>5.7677669529663689</v>
      </c>
    </row>
    <row r="15" spans="1:3" ht="14.25" thickTop="1" thickBot="1">
      <c r="A15" s="3">
        <v>150</v>
      </c>
      <c r="B15" s="4">
        <f t="shared" si="0"/>
        <v>1.8349364905389032</v>
      </c>
      <c r="C15" s="4">
        <f t="shared" si="1"/>
        <v>5.25</v>
      </c>
    </row>
    <row r="16" spans="1:3" ht="14.25" thickTop="1" thickBot="1">
      <c r="A16" s="3">
        <v>165</v>
      </c>
      <c r="B16" s="4">
        <f t="shared" si="0"/>
        <v>1.5851854342773297</v>
      </c>
      <c r="C16" s="4">
        <f t="shared" si="1"/>
        <v>4.6470476127563023</v>
      </c>
    </row>
    <row r="17" spans="1:3" ht="14.25" thickTop="1" thickBot="1">
      <c r="A17" s="3">
        <v>180</v>
      </c>
      <c r="B17" s="4">
        <f t="shared" si="0"/>
        <v>1.5</v>
      </c>
      <c r="C17" s="4">
        <f t="shared" si="1"/>
        <v>4</v>
      </c>
    </row>
    <row r="18" spans="1:3" ht="14.25" thickTop="1" thickBot="1">
      <c r="A18" s="3">
        <v>195</v>
      </c>
      <c r="B18" s="4">
        <f t="shared" si="0"/>
        <v>1.5851854342773288</v>
      </c>
      <c r="C18" s="4">
        <f t="shared" si="1"/>
        <v>3.352952387243699</v>
      </c>
    </row>
    <row r="19" spans="1:3" ht="14.25" thickTop="1" thickBot="1">
      <c r="A19" s="3">
        <v>210</v>
      </c>
      <c r="B19" s="4">
        <f t="shared" si="0"/>
        <v>1.8349364905389036</v>
      </c>
      <c r="C19" s="4">
        <f t="shared" si="1"/>
        <v>2.75</v>
      </c>
    </row>
    <row r="20" spans="1:3" ht="14.25" thickTop="1" thickBot="1">
      <c r="A20" s="3">
        <v>225</v>
      </c>
      <c r="B20" s="4">
        <f t="shared" si="0"/>
        <v>2.2322330470336307</v>
      </c>
      <c r="C20" s="4">
        <f t="shared" si="1"/>
        <v>2.2322330470336311</v>
      </c>
    </row>
    <row r="21" spans="1:3" ht="14.25" thickTop="1" thickBot="1">
      <c r="A21" s="3">
        <v>240</v>
      </c>
      <c r="B21" s="4">
        <f t="shared" si="0"/>
        <v>2.7499999999999991</v>
      </c>
      <c r="C21" s="4">
        <f t="shared" si="1"/>
        <v>1.8349364905389041</v>
      </c>
    </row>
    <row r="22" spans="1:3" ht="14.25" thickTop="1" thickBot="1">
      <c r="A22" s="3">
        <v>255</v>
      </c>
      <c r="B22" s="4">
        <f t="shared" si="0"/>
        <v>3.3529523872436986</v>
      </c>
      <c r="C22" s="4">
        <f t="shared" si="1"/>
        <v>1.5851854342773293</v>
      </c>
    </row>
    <row r="23" spans="1:3" ht="14.25" thickTop="1" thickBot="1">
      <c r="A23" s="3">
        <v>270</v>
      </c>
      <c r="B23" s="4">
        <f t="shared" si="0"/>
        <v>3.9999999999999996</v>
      </c>
      <c r="C23" s="4">
        <f t="shared" si="1"/>
        <v>1.5</v>
      </c>
    </row>
    <row r="24" spans="1:3" ht="14.25" thickTop="1" thickBot="1">
      <c r="A24" s="3">
        <v>285</v>
      </c>
      <c r="B24" s="4">
        <f t="shared" si="0"/>
        <v>4.6470476127563032</v>
      </c>
      <c r="C24" s="4">
        <f t="shared" si="1"/>
        <v>1.5851854342773297</v>
      </c>
    </row>
    <row r="25" spans="1:3" ht="14.25" thickTop="1" thickBot="1">
      <c r="A25" s="3">
        <v>300</v>
      </c>
      <c r="B25" s="4">
        <f t="shared" si="0"/>
        <v>5.25</v>
      </c>
      <c r="C25" s="4">
        <f t="shared" si="1"/>
        <v>1.8349364905389036</v>
      </c>
    </row>
    <row r="26" spans="1:3" ht="14.25" thickTop="1" thickBot="1">
      <c r="A26" s="3">
        <v>315</v>
      </c>
      <c r="B26" s="4">
        <f t="shared" si="0"/>
        <v>5.7677669529663689</v>
      </c>
      <c r="C26" s="4">
        <f t="shared" si="1"/>
        <v>2.2322330470336307</v>
      </c>
    </row>
    <row r="27" spans="1:3" ht="14.25" thickTop="1" thickBot="1">
      <c r="A27" s="3">
        <v>330</v>
      </c>
      <c r="B27" s="4">
        <f t="shared" si="0"/>
        <v>6.1650635094610955</v>
      </c>
      <c r="C27" s="4">
        <f t="shared" si="1"/>
        <v>2.7499999999999991</v>
      </c>
    </row>
    <row r="28" spans="1:3" ht="14.25" thickTop="1" thickBot="1">
      <c r="A28" s="3">
        <v>345</v>
      </c>
      <c r="B28" s="4">
        <f>$B$2+(COS(A28*PI()/180)*$B$4)</f>
        <v>6.4148145657226703</v>
      </c>
      <c r="C28" s="4">
        <f>$B$3+(SIN(A28*PI()/180)*$B$4)</f>
        <v>3.3529523872436982</v>
      </c>
    </row>
    <row r="29" spans="1:3" ht="14.25" thickTop="1" thickBot="1">
      <c r="A29" s="3">
        <v>360</v>
      </c>
      <c r="B29" s="4">
        <f>$B$2+(COS(A29*PI()/180)*$B$4)</f>
        <v>6.5</v>
      </c>
      <c r="C29" s="4">
        <f>$B$3+(SIN(A29*PI()/180)*$B$4)</f>
        <v>3.9999999999999996</v>
      </c>
    </row>
    <row r="30" spans="1:3" ht="13.5" thickTop="1"/>
  </sheetData>
  <mergeCells count="4">
    <mergeCell ref="B1:C1"/>
    <mergeCell ref="B2:C2"/>
    <mergeCell ref="B3:C3"/>
    <mergeCell ref="B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Demi Cercle</vt:lpstr>
      <vt:lpstr>Cercle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2019-11-22T09:01:41Z</dcterms:created>
  <dcterms:modified xsi:type="dcterms:W3CDTF">2019-11-22T16:48:59Z</dcterms:modified>
</cp:coreProperties>
</file>